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jpeg" ContentType="image/jpeg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LLEGES" sheetId="1" state="visible" r:id="rId3"/>
    <sheet name="LYCEES" sheetId="2" state="visible" r:id="rId4"/>
  </sheets>
  <externalReferences>
    <externalReference r:id="rId5"/>
  </externalReferenc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<sst xmlns="http://schemas.openxmlformats.org/spreadsheetml/2006/main" count="736" uniqueCount="459">
  <si>
    <t xml:space="preserve"> CSA DG DU  10 FEVRIER 2025  COLLEGES </t>
  </si>
  <si>
    <t xml:space="preserve">IPS LISSAGE SUR 3 ANS</t>
  </si>
  <si>
    <t xml:space="preserve">BASSIN</t>
  </si>
  <si>
    <t xml:space="preserve">RNE</t>
  </si>
  <si>
    <t xml:space="preserve">Commune</t>
  </si>
  <si>
    <t xml:space="preserve">ETABLISSEMENT</t>
  </si>
  <si>
    <t xml:space="preserve">EFFECTIFS PREVISIONNELS RS 2024</t>
  </si>
  <si>
    <t xml:space="preserve">EFFECTIFS PREVISIONNELS RS 2025</t>
  </si>
  <si>
    <t xml:space="preserve">DG RS 2024 INITIALE</t>
  </si>
  <si>
    <t xml:space="preserve">% HSA  ATTENDU RS 2024</t>
  </si>
  <si>
    <t xml:space="preserve">% HSA REALISE        RS 2024</t>
  </si>
  <si>
    <t xml:space="preserve">NOMBRE DE DIVISIONS TOTAL RS 2025</t>
  </si>
  <si>
    <t xml:space="preserve"> DONT NOMBRE DE DIVISIONS DE 6ème RS 2025</t>
  </si>
  <si>
    <t xml:space="preserve">DG STRUCTURE 26H (HORS DISPOSITIFS) RS 2025</t>
  </si>
  <si>
    <t xml:space="preserve"> DG RS 2025 TOTALE</t>
  </si>
  <si>
    <t xml:space="preserve">% MARGE D'AUTONOMIE</t>
  </si>
  <si>
    <t xml:space="preserve">% HSA ATTENDU RS 2025</t>
  </si>
  <si>
    <t xml:space="preserve">HP                   RS 2025</t>
  </si>
  <si>
    <t xml:space="preserve">HS                       RS 2025</t>
  </si>
  <si>
    <t xml:space="preserve">NOMBRE GROUPES D'UNE QUINZAINE D'ELEVES Français 6ème</t>
  </si>
  <si>
    <t xml:space="preserve">NOMBRE GROUPES RESTANTS Français 6ème</t>
  </si>
  <si>
    <t xml:space="preserve">NOMBRE GROUPES D'UNE QUINZAINE D'ELEVES Mathématiques 6ème</t>
  </si>
  <si>
    <t xml:space="preserve">NOMBRE GROUPES RESTANTS Mathématiques 6ème</t>
  </si>
  <si>
    <t xml:space="preserve">NOMBRE GROUPES D'UNE QUINZAINE D'ELEVES Français 5ème</t>
  </si>
  <si>
    <t xml:space="preserve">NOMBRE GROUPES RESTANTS Français 5ème</t>
  </si>
  <si>
    <t xml:space="preserve">NOMBRE GROUPES D'UNE QUINZAINE D'ELEVES Mathématiques 5ème</t>
  </si>
  <si>
    <t xml:space="preserve">NOMBRE GROUPES RESTANTS Mathématiques 5ème</t>
  </si>
  <si>
    <r>
      <rPr>
        <b val="true"/>
        <sz val="16"/>
        <color rgb="FF660066"/>
        <rFont val="Calibri"/>
        <family val="2"/>
        <charset val="1"/>
      </rPr>
      <t xml:space="preserve">∆ </t>
    </r>
    <r>
      <rPr>
        <b val="true"/>
        <sz val="10"/>
        <color rgb="FF660066"/>
        <rFont val="Marianne"/>
        <family val="3"/>
        <charset val="1"/>
      </rPr>
      <t xml:space="preserve">EFFECTIFS PREVISIONNELS 2024/2025</t>
    </r>
  </si>
  <si>
    <r>
      <rPr>
        <b val="true"/>
        <sz val="16"/>
        <color rgb="FF660066"/>
        <rFont val="Calibri"/>
        <family val="2"/>
        <charset val="1"/>
      </rPr>
      <t xml:space="preserve">∆ </t>
    </r>
    <r>
      <rPr>
        <b val="true"/>
        <sz val="10"/>
        <color rgb="FF660066"/>
        <rFont val="Marianne"/>
        <family val="3"/>
        <charset val="1"/>
      </rPr>
      <t xml:space="preserve">DG RS</t>
    </r>
    <r>
      <rPr>
        <b val="true"/>
        <sz val="10"/>
        <color rgb="FF660066"/>
        <rFont val="Marianne"/>
        <family val="2"/>
        <charset val="1"/>
      </rPr>
      <t xml:space="preserve"> 2024/2025</t>
    </r>
  </si>
  <si>
    <t xml:space="preserve">A</t>
  </si>
  <si>
    <t xml:space="preserve">0950886X</t>
  </si>
  <si>
    <t xml:space="preserve">ARGENTEUIL</t>
  </si>
  <si>
    <t xml:space="preserve">C. MONET</t>
  </si>
  <si>
    <t xml:space="preserve">0950885W</t>
  </si>
  <si>
    <t xml:space="preserve">I. J.-CURIE</t>
  </si>
  <si>
    <t xml:space="preserve">0951356H</t>
  </si>
  <si>
    <t xml:space="preserve">L.  AUBRAC</t>
  </si>
  <si>
    <t xml:space="preserve">0951230W</t>
  </si>
  <si>
    <t xml:space="preserve">E. COTTON</t>
  </si>
  <si>
    <t xml:space="preserve">0951138W</t>
  </si>
  <si>
    <t xml:space="preserve">J.J. ROUSSEAU</t>
  </si>
  <si>
    <t xml:space="preserve">0951094Y</t>
  </si>
  <si>
    <t xml:space="preserve">P.V.C</t>
  </si>
  <si>
    <t xml:space="preserve">0951139X</t>
  </si>
  <si>
    <t xml:space="preserve">A. CAMUS</t>
  </si>
  <si>
    <t xml:space="preserve">0952114G</t>
  </si>
  <si>
    <t xml:space="preserve">ARIANE</t>
  </si>
  <si>
    <t xml:space="preserve">0950884V</t>
  </si>
  <si>
    <t xml:space="preserve">CARNOT</t>
  </si>
  <si>
    <t xml:space="preserve">0950888Z</t>
  </si>
  <si>
    <t xml:space="preserve">BEZONS</t>
  </si>
  <si>
    <t xml:space="preserve">H. WALLON</t>
  </si>
  <si>
    <t xml:space="preserve">0950887Y</t>
  </si>
  <si>
    <t xml:space="preserve">G. PERI</t>
  </si>
  <si>
    <t xml:space="preserve">0952045G</t>
  </si>
  <si>
    <t xml:space="preserve">CORMEILLES-EN-PARISIS</t>
  </si>
  <si>
    <t xml:space="preserve">L. HAYET</t>
  </si>
  <si>
    <t xml:space="preserve">0951099D</t>
  </si>
  <si>
    <t xml:space="preserve">J. DAGUERRE</t>
  </si>
  <si>
    <t xml:space="preserve">0952236P</t>
  </si>
  <si>
    <t xml:space="preserve">L. WEISS</t>
  </si>
  <si>
    <t xml:space="preserve">0952205F</t>
  </si>
  <si>
    <t xml:space="preserve">HERBLAY</t>
  </si>
  <si>
    <t xml:space="preserve">I. AUTISSIER</t>
  </si>
  <si>
    <t xml:space="preserve">0951696C</t>
  </si>
  <si>
    <t xml:space="preserve">G. DUHAMEL</t>
  </si>
  <si>
    <t xml:space="preserve">0950932X</t>
  </si>
  <si>
    <t xml:space="preserve">J. VILAR</t>
  </si>
  <si>
    <t xml:space="preserve">0951800R</t>
  </si>
  <si>
    <t xml:space="preserve">MONTIGNY-LES-CORMEILLES</t>
  </si>
  <si>
    <t xml:space="preserve">L. ARAGON</t>
  </si>
  <si>
    <t xml:space="preserve">0951154N</t>
  </si>
  <si>
    <t xml:space="preserve">C. CLAUDEL</t>
  </si>
  <si>
    <t xml:space="preserve">0951726K</t>
  </si>
  <si>
    <t xml:space="preserve">PIERRELAYE</t>
  </si>
  <si>
    <t xml:space="preserve">LE PETIT BOIS</t>
  </si>
  <si>
    <t xml:space="preserve">C</t>
  </si>
  <si>
    <t xml:space="preserve">0952079U</t>
  </si>
  <si>
    <t xml:space="preserve">BRAY-ET-LU</t>
  </si>
  <si>
    <t xml:space="preserve">R. BONHEUR</t>
  </si>
  <si>
    <t xml:space="preserve">0952282P</t>
  </si>
  <si>
    <t xml:space="preserve">CERGY</t>
  </si>
  <si>
    <t xml:space="preserve">C. AIGLE</t>
  </si>
  <si>
    <t xml:space="preserve">0951617S</t>
  </si>
  <si>
    <t xml:space="preserve">G. PHILIPE</t>
  </si>
  <si>
    <t xml:space="preserve">0951401G</t>
  </si>
  <si>
    <t xml:space="preserve">LA JUSTICE</t>
  </si>
  <si>
    <t xml:space="preserve">0951697D</t>
  </si>
  <si>
    <t xml:space="preserve">MOULIN A VENT</t>
  </si>
  <si>
    <t xml:space="preserve">0951964U</t>
  </si>
  <si>
    <t xml:space="preserve">LES EXPLORATEURS</t>
  </si>
  <si>
    <t xml:space="preserve">0950937C</t>
  </si>
  <si>
    <t xml:space="preserve">LES TOULEUSES</t>
  </si>
  <si>
    <t xml:space="preserve">0951724H</t>
  </si>
  <si>
    <t xml:space="preserve">COURDIMANCHE</t>
  </si>
  <si>
    <t xml:space="preserve">STE APOLLINE</t>
  </si>
  <si>
    <t xml:space="preserve">0951194G</t>
  </si>
  <si>
    <t xml:space="preserve">ERAGNY</t>
  </si>
  <si>
    <t xml:space="preserve">P. PICASSO</t>
  </si>
  <si>
    <t xml:space="preserve">0951672B</t>
  </si>
  <si>
    <t xml:space="preserve">L. DE VINCI</t>
  </si>
  <si>
    <t xml:space="preserve">0951801S</t>
  </si>
  <si>
    <t xml:space="preserve">JOUY-LE-MOUTIER</t>
  </si>
  <si>
    <t xml:space="preserve">LES MERISIERS</t>
  </si>
  <si>
    <t xml:space="preserve">0951527U</t>
  </si>
  <si>
    <t xml:space="preserve">H. GUILLAUMET</t>
  </si>
  <si>
    <t xml:space="preserve">0951102G</t>
  </si>
  <si>
    <t xml:space="preserve">MAGNY-EN-VEXIN</t>
  </si>
  <si>
    <t xml:space="preserve">0951233Z</t>
  </si>
  <si>
    <t xml:space="preserve">MENUCOURT</t>
  </si>
  <si>
    <t xml:space="preserve">F.E. HAVERLAND</t>
  </si>
  <si>
    <t xml:space="preserve">0951403J</t>
  </si>
  <si>
    <t xml:space="preserve">OSNY</t>
  </si>
  <si>
    <t xml:space="preserve">LA BRUYERE</t>
  </si>
  <si>
    <t xml:space="preserve">0952326M</t>
  </si>
  <si>
    <t xml:space="preserve">M.J. PERREC</t>
  </si>
  <si>
    <t xml:space="preserve">0951705M</t>
  </si>
  <si>
    <t xml:space="preserve">VAUREAL</t>
  </si>
  <si>
    <t xml:space="preserve">LA BUSSIE</t>
  </si>
  <si>
    <t xml:space="preserve">0951636M</t>
  </si>
  <si>
    <t xml:space="preserve">LES TOUPETS</t>
  </si>
  <si>
    <t xml:space="preserve">0952080V</t>
  </si>
  <si>
    <t xml:space="preserve">VIGNY</t>
  </si>
  <si>
    <t xml:space="preserve">R. VASSEUR</t>
  </si>
  <si>
    <t xml:space="preserve">E</t>
  </si>
  <si>
    <t xml:space="preserve">0952086B</t>
  </si>
  <si>
    <t xml:space="preserve">BEAUCHAMP</t>
  </si>
  <si>
    <t xml:space="preserve">MONTESQUIEU</t>
  </si>
  <si>
    <t xml:space="preserve">0951400F</t>
  </si>
  <si>
    <t xml:space="preserve">BESSANCOURT</t>
  </si>
  <si>
    <t xml:space="preserve">DE MAUBUISSON</t>
  </si>
  <si>
    <t xml:space="preserve">0950893E</t>
  </si>
  <si>
    <t xml:space="preserve">EAUBONNE</t>
  </si>
  <si>
    <t xml:space="preserve">A. CHENIER</t>
  </si>
  <si>
    <t xml:space="preserve">0950892D</t>
  </si>
  <si>
    <t xml:space="preserve">J. FERRY</t>
  </si>
  <si>
    <t xml:space="preserve">0950930V</t>
  </si>
  <si>
    <t xml:space="preserve">ENGHIEN-LES-BAINS</t>
  </si>
  <si>
    <t xml:space="preserve">G. POMPIDOU</t>
  </si>
  <si>
    <t xml:space="preserve">0950739M</t>
  </si>
  <si>
    <t xml:space="preserve">ERMONT</t>
  </si>
  <si>
    <t xml:space="preserve">A. DE ST EXUPERY</t>
  </si>
  <si>
    <t xml:space="preserve">0950019E</t>
  </si>
  <si>
    <t xml:space="preserve">0950022H</t>
  </si>
  <si>
    <t xml:space="preserve">FRANCONVILLE</t>
  </si>
  <si>
    <t xml:space="preserve">BEL AIR</t>
  </si>
  <si>
    <t xml:space="preserve">0952088D</t>
  </si>
  <si>
    <t xml:space="preserve">J. F CLERVOY</t>
  </si>
  <si>
    <t xml:space="preserve">0951100E</t>
  </si>
  <si>
    <t xml:space="preserve">E. GUYON</t>
  </si>
  <si>
    <t xml:space="preserve">0951232Y</t>
  </si>
  <si>
    <t xml:space="preserve">LE PLESSIS-BOUCHARD</t>
  </si>
  <si>
    <t xml:space="preserve">SKLODOWSKA-CURIE M.</t>
  </si>
  <si>
    <t xml:space="preserve">0950891C</t>
  </si>
  <si>
    <t xml:space="preserve">MONTMORENCY</t>
  </si>
  <si>
    <t xml:space="preserve">P. DE RONSARD</t>
  </si>
  <si>
    <t xml:space="preserve">0951799P</t>
  </si>
  <si>
    <t xml:space="preserve">C. LE BRUN</t>
  </si>
  <si>
    <t xml:space="preserve">0950037Z</t>
  </si>
  <si>
    <t xml:space="preserve">SAINT-GRATIEN</t>
  </si>
  <si>
    <t xml:space="preserve">J. ZAY</t>
  </si>
  <si>
    <t xml:space="preserve">0951190C</t>
  </si>
  <si>
    <t xml:space="preserve">LANGEVIN-WALLON</t>
  </si>
  <si>
    <t xml:space="preserve">0950748X</t>
  </si>
  <si>
    <t xml:space="preserve">SAINT-LEU-LA-FORET</t>
  </si>
  <si>
    <t xml:space="preserve">W. LANDOWSKA</t>
  </si>
  <si>
    <t xml:space="preserve">0951992Z</t>
  </si>
  <si>
    <t xml:space="preserve">SAINT-PRIX</t>
  </si>
  <si>
    <t xml:space="preserve">L. A. BOSC</t>
  </si>
  <si>
    <t xml:space="preserve">0950722U</t>
  </si>
  <si>
    <t xml:space="preserve">SANNOIS</t>
  </si>
  <si>
    <t xml:space="preserve">J. MOULIN</t>
  </si>
  <si>
    <t xml:space="preserve">0951754R</t>
  </si>
  <si>
    <t xml:space="preserve">VOLTAIRE</t>
  </si>
  <si>
    <t xml:space="preserve">0951352D</t>
  </si>
  <si>
    <t xml:space="preserve">SOISY-SOUS-MONTMORENCY</t>
  </si>
  <si>
    <t xml:space="preserve">SCHWEITZER</t>
  </si>
  <si>
    <t xml:space="preserve">0950046J</t>
  </si>
  <si>
    <t xml:space="preserve">DESCARTES</t>
  </si>
  <si>
    <t xml:space="preserve">0951197K</t>
  </si>
  <si>
    <t xml:space="preserve">TAVERNY</t>
  </si>
  <si>
    <t xml:space="preserve">G. BRASSENS</t>
  </si>
  <si>
    <t xml:space="preserve">0950945L</t>
  </si>
  <si>
    <t xml:space="preserve">C. STE HONORINE</t>
  </si>
  <si>
    <t xml:space="preserve">G</t>
  </si>
  <si>
    <t xml:space="preserve">0951143B</t>
  </si>
  <si>
    <t xml:space="preserve">ARNOUVILLE-LES-GONESSE</t>
  </si>
  <si>
    <t xml:space="preserve">0950926R</t>
  </si>
  <si>
    <t xml:space="preserve">FOSSES</t>
  </si>
  <si>
    <t xml:space="preserve">STENDHAL</t>
  </si>
  <si>
    <t xml:space="preserve">0950023J</t>
  </si>
  <si>
    <t xml:space="preserve">GARGES-LES-GONESSE</t>
  </si>
  <si>
    <t xml:space="preserve">0950711G</t>
  </si>
  <si>
    <t xml:space="preserve">P. ELUARD</t>
  </si>
  <si>
    <t xml:space="preserve">0952036X</t>
  </si>
  <si>
    <t xml:space="preserve">H. MATISSE</t>
  </si>
  <si>
    <t xml:space="preserve">0951098C</t>
  </si>
  <si>
    <t xml:space="preserve">0951920W</t>
  </si>
  <si>
    <t xml:space="preserve">GONESSE</t>
  </si>
  <si>
    <t xml:space="preserve">F. TRUFFAUT</t>
  </si>
  <si>
    <t xml:space="preserve">0951142A</t>
  </si>
  <si>
    <t xml:space="preserve">R. DOISNEAU</t>
  </si>
  <si>
    <t xml:space="preserve">0950025L</t>
  </si>
  <si>
    <t xml:space="preserve">P. AUGUSTE</t>
  </si>
  <si>
    <t xml:space="preserve">0952128X</t>
  </si>
  <si>
    <t xml:space="preserve">GOUSSAINVILLE</t>
  </si>
  <si>
    <t xml:space="preserve">G. CHARPAK</t>
  </si>
  <si>
    <t xml:space="preserve">0950026M</t>
  </si>
  <si>
    <t xml:space="preserve">M. DE ROBESPIERRE</t>
  </si>
  <si>
    <t xml:space="preserve">0951050A</t>
  </si>
  <si>
    <t xml:space="preserve">P. CURIE</t>
  </si>
  <si>
    <t xml:space="preserve">0951921X</t>
  </si>
  <si>
    <t xml:space="preserve">M. DE MONTAIGNE</t>
  </si>
  <si>
    <t xml:space="preserve">0950908W</t>
  </si>
  <si>
    <t xml:space="preserve">LOUVRES</t>
  </si>
  <si>
    <t xml:space="preserve">F. MAURIAC</t>
  </si>
  <si>
    <t xml:space="preserve">0951354F</t>
  </si>
  <si>
    <t xml:space="preserve">A. MALRAUX</t>
  </si>
  <si>
    <t xml:space="preserve">0951919V</t>
  </si>
  <si>
    <t xml:space="preserve">MARLY-LA-VILLE</t>
  </si>
  <si>
    <t xml:space="preserve">F. DOLTO</t>
  </si>
  <si>
    <t xml:space="preserve">P</t>
  </si>
  <si>
    <t xml:space="preserve">0951823R</t>
  </si>
  <si>
    <t xml:space="preserve">AUVERS-SUR-OISE</t>
  </si>
  <si>
    <t xml:space="preserve">C.F. DAUBIGNY</t>
  </si>
  <si>
    <t xml:space="preserve">0950933Y</t>
  </si>
  <si>
    <t xml:space="preserve">BEAUMONT-SUR-OISE</t>
  </si>
  <si>
    <t xml:space="preserve">J. MONOD</t>
  </si>
  <si>
    <t xml:space="preserve">0952087C</t>
  </si>
  <si>
    <t xml:space="preserve">BERNES-SUR-OISE</t>
  </si>
  <si>
    <t xml:space="preserve">P. PERRET</t>
  </si>
  <si>
    <t xml:space="preserve">0950898K</t>
  </si>
  <si>
    <t xml:space="preserve">L' ISLE-ADAM</t>
  </si>
  <si>
    <t xml:space="preserve">P.&amp; C. CURIE</t>
  </si>
  <si>
    <t xml:space="preserve">0950936B</t>
  </si>
  <si>
    <t xml:space="preserve">MARINES</t>
  </si>
  <si>
    <t xml:space="preserve">DES HAUTIERS</t>
  </si>
  <si>
    <t xml:space="preserve">0951991Y</t>
  </si>
  <si>
    <t xml:space="preserve">MERIEL</t>
  </si>
  <si>
    <t xml:space="preserve">C. SOREL</t>
  </si>
  <si>
    <t xml:space="preserve">0951725J</t>
  </si>
  <si>
    <t xml:space="preserve">MERY-SUR-OISE</t>
  </si>
  <si>
    <t xml:space="preserve">J.Y. COUSTEAU</t>
  </si>
  <si>
    <t xml:space="preserve">0951279Z</t>
  </si>
  <si>
    <t xml:space="preserve">PARMAIN</t>
  </si>
  <si>
    <t xml:space="preserve">LES COUTURES</t>
  </si>
  <si>
    <t xml:space="preserve">0950934Z</t>
  </si>
  <si>
    <t xml:space="preserve">PERSAN</t>
  </si>
  <si>
    <t xml:space="preserve">G BRASSENS</t>
  </si>
  <si>
    <t xml:space="preserve">0952325L</t>
  </si>
  <si>
    <t xml:space="preserve">S. LENGLEN</t>
  </si>
  <si>
    <t xml:space="preserve">0950895G</t>
  </si>
  <si>
    <t xml:space="preserve">PONTOISE</t>
  </si>
  <si>
    <t xml:space="preserve">S. VEIL</t>
  </si>
  <si>
    <t xml:space="preserve">0950896H</t>
  </si>
  <si>
    <t xml:space="preserve">N. FLAMEL</t>
  </si>
  <si>
    <t xml:space="preserve">0950894F</t>
  </si>
  <si>
    <t xml:space="preserve">J.C. CHABANNE</t>
  </si>
  <si>
    <t xml:space="preserve">0950039B</t>
  </si>
  <si>
    <t xml:space="preserve">SAINT-OUEN-L'AUMONE</t>
  </si>
  <si>
    <t xml:space="preserve">LE PARC</t>
  </si>
  <si>
    <t xml:space="preserve">0951195H</t>
  </si>
  <si>
    <t xml:space="preserve">M. PAGNOL</t>
  </si>
  <si>
    <t xml:space="preserve">S</t>
  </si>
  <si>
    <t xml:space="preserve">0951822P</t>
  </si>
  <si>
    <t xml:space="preserve">BOUFFEMONT</t>
  </si>
  <si>
    <t xml:space="preserve">0952140K</t>
  </si>
  <si>
    <t xml:space="preserve">DEUIL-LA-BARRE</t>
  </si>
  <si>
    <t xml:space="preserve">E. DU CHATELET</t>
  </si>
  <si>
    <t xml:space="preserve">0950682A</t>
  </si>
  <si>
    <t xml:space="preserve">D. DIDEROT</t>
  </si>
  <si>
    <t xml:space="preserve">0950014Z</t>
  </si>
  <si>
    <t xml:space="preserve">DOMONT</t>
  </si>
  <si>
    <t xml:space="preserve">A. BRIAND</t>
  </si>
  <si>
    <t xml:space="preserve">0950941G</t>
  </si>
  <si>
    <t xml:space="preserve">ECOUEN</t>
  </si>
  <si>
    <t xml:space="preserve">J. BULLANT</t>
  </si>
  <si>
    <t xml:space="preserve">0952127W</t>
  </si>
  <si>
    <t xml:space="preserve">EZANVILLE</t>
  </si>
  <si>
    <t xml:space="preserve">A. CESAIRE</t>
  </si>
  <si>
    <t xml:space="preserve">0951357J</t>
  </si>
  <si>
    <t xml:space="preserve">LUZARCHES</t>
  </si>
  <si>
    <t xml:space="preserve">A. DE NOAILLES</t>
  </si>
  <si>
    <t xml:space="preserve">0951141Z</t>
  </si>
  <si>
    <t xml:space="preserve">MONTMAGNY</t>
  </si>
  <si>
    <t xml:space="preserve">N. COPERNIC</t>
  </si>
  <si>
    <t xml:space="preserve">0951909J</t>
  </si>
  <si>
    <t xml:space="preserve">M. UTRILLO</t>
  </si>
  <si>
    <t xml:space="preserve">0951051B</t>
  </si>
  <si>
    <t xml:space="preserve">MONTSOULT</t>
  </si>
  <si>
    <t xml:space="preserve">0950931W</t>
  </si>
  <si>
    <t xml:space="preserve">SAINT-BRICE-SOUS-FORET</t>
  </si>
  <si>
    <t xml:space="preserve">A. DE NEZANT</t>
  </si>
  <si>
    <t xml:space="preserve">0950900M</t>
  </si>
  <si>
    <t xml:space="preserve">SARCELLES</t>
  </si>
  <si>
    <t xml:space="preserve">A. FRANCE</t>
  </si>
  <si>
    <t xml:space="preserve">0950943J</t>
  </si>
  <si>
    <t xml:space="preserve">CHANTEREINE</t>
  </si>
  <si>
    <t xml:space="preserve">0950045H</t>
  </si>
  <si>
    <t xml:space="preserve">E. GALOIS</t>
  </si>
  <si>
    <t xml:space="preserve">0950723V</t>
  </si>
  <si>
    <t xml:space="preserve">J. LURCAT</t>
  </si>
  <si>
    <t xml:space="preserve">0951196J</t>
  </si>
  <si>
    <t xml:space="preserve">0951945Y</t>
  </si>
  <si>
    <t xml:space="preserve">V. HUGO</t>
  </si>
  <si>
    <t xml:space="preserve">0951052C</t>
  </si>
  <si>
    <t xml:space="preserve">VIARMES</t>
  </si>
  <si>
    <t xml:space="preserve">B. PASCAL</t>
  </si>
  <si>
    <t xml:space="preserve">0951993A</t>
  </si>
  <si>
    <t xml:space="preserve">VILLIERS-LE-BEL</t>
  </si>
  <si>
    <t xml:space="preserve">M.L.K</t>
  </si>
  <si>
    <t xml:space="preserve">0950939E</t>
  </si>
  <si>
    <t xml:space="preserve">L. BLUM</t>
  </si>
  <si>
    <t xml:space="preserve">0950749Y</t>
  </si>
  <si>
    <t xml:space="preserve">ST EXUPERY</t>
  </si>
  <si>
    <t xml:space="preserve"> CSA DU 10 FEVRIER 2025 DG LYCEES</t>
  </si>
  <si>
    <t xml:space="preserve">VILLE</t>
  </si>
  <si>
    <t xml:space="preserve">SIGLE</t>
  </si>
  <si>
    <t xml:space="preserve">ETS</t>
  </si>
  <si>
    <t xml:space="preserve">EFFECTIFS
PREVISIONNELS
2024</t>
  </si>
  <si>
    <t xml:space="preserve">EFFECTIFS
PREVISIONNELS
2025</t>
  </si>
  <si>
    <t xml:space="preserve">DG
RS 2024
INITIALE</t>
  </si>
  <si>
    <t xml:space="preserve">% HSA 
ATTENDU
RS 2024</t>
  </si>
  <si>
    <t xml:space="preserve">% HSA 
REALISE
RS 2024</t>
  </si>
  <si>
    <t xml:space="preserve">PROPOSITIONS
DG RS 2025</t>
  </si>
  <si>
    <t xml:space="preserve">% SUR VOIE 
GENERALE DE
MARGE D'AUTONOMIE</t>
  </si>
  <si>
    <t xml:space="preserve">% SUR VOIE 
PROFESSIONNELLE DE
MARGE D'AUTONOMIE</t>
  </si>
  <si>
    <t xml:space="preserve">% HSA
ATTENDU
RS 2025</t>
  </si>
  <si>
    <t xml:space="preserve"> HP
RS 2025</t>
  </si>
  <si>
    <t xml:space="preserve"> HSA
RS 2025</t>
  </si>
  <si>
    <t xml:space="preserve">∆ EFFECTIFS PREVISIONNELS 2024/2025</t>
  </si>
  <si>
    <t xml:space="preserve">∆ DG RS 2024/2025</t>
  </si>
  <si>
    <t xml:space="preserve">1811C</t>
  </si>
  <si>
    <t xml:space="preserve">Argenteuil</t>
  </si>
  <si>
    <t xml:space="preserve">LPO</t>
  </si>
  <si>
    <t xml:space="preserve">Léger F. &amp; N.</t>
  </si>
  <si>
    <t xml:space="preserve">0666H</t>
  </si>
  <si>
    <t xml:space="preserve">Braque G.</t>
  </si>
  <si>
    <t xml:space="preserve">0641F</t>
  </si>
  <si>
    <t xml:space="preserve">Jaurès J.</t>
  </si>
  <si>
    <t xml:space="preserve">0640E</t>
  </si>
  <si>
    <t xml:space="preserve">LGT</t>
  </si>
  <si>
    <t xml:space="preserve">Daubié J-V.</t>
  </si>
  <si>
    <t xml:space="preserve">2173W</t>
  </si>
  <si>
    <t xml:space="preserve">Bezons</t>
  </si>
  <si>
    <t xml:space="preserve">Ronceray</t>
  </si>
  <si>
    <t xml:space="preserve">0656X</t>
  </si>
  <si>
    <t xml:space="preserve">Cormeilles-en-Parisis</t>
  </si>
  <si>
    <t xml:space="preserve">LP</t>
  </si>
  <si>
    <t xml:space="preserve">Le Corbusier</t>
  </si>
  <si>
    <t xml:space="preserve">2284S</t>
  </si>
  <si>
    <t xml:space="preserve">Kieffer P.</t>
  </si>
  <si>
    <t xml:space="preserve">1723G</t>
  </si>
  <si>
    <t xml:space="preserve">Herblay</t>
  </si>
  <si>
    <t xml:space="preserve">Montesquieu</t>
  </si>
  <si>
    <t xml:space="preserve">1637N</t>
  </si>
  <si>
    <t xml:space="preserve">Cergy</t>
  </si>
  <si>
    <t xml:space="preserve">Galilée</t>
  </si>
  <si>
    <t xml:space="preserve">1399E</t>
  </si>
  <si>
    <t xml:space="preserve">Kastler A.</t>
  </si>
  <si>
    <t xml:space="preserve">1756T</t>
  </si>
  <si>
    <t xml:space="preserve">Verne J.</t>
  </si>
  <si>
    <t xml:space="preserve">1618T</t>
  </si>
  <si>
    <t xml:space="preserve">Eragny</t>
  </si>
  <si>
    <t xml:space="preserve">Escoffier A.</t>
  </si>
  <si>
    <t xml:space="preserve">1824S</t>
  </si>
  <si>
    <t xml:space="preserve">Jouy-le-Moutier</t>
  </si>
  <si>
    <t xml:space="preserve">de l'Hautil</t>
  </si>
  <si>
    <t xml:space="preserve">1937P</t>
  </si>
  <si>
    <t xml:space="preserve">Osny</t>
  </si>
  <si>
    <t xml:space="preserve">Victor P.E.</t>
  </si>
  <si>
    <t xml:space="preserve">1710T</t>
  </si>
  <si>
    <t xml:space="preserve">Vauréal</t>
  </si>
  <si>
    <t xml:space="preserve">Claudel C.</t>
  </si>
  <si>
    <t xml:space="preserve">1974E</t>
  </si>
  <si>
    <t xml:space="preserve">Eaubonne</t>
  </si>
  <si>
    <t xml:space="preserve">Armand L.</t>
  </si>
  <si>
    <t xml:space="preserve">2196W</t>
  </si>
  <si>
    <t xml:space="preserve">Enghien-les-Bains</t>
  </si>
  <si>
    <t xml:space="preserve">Monod G.</t>
  </si>
  <si>
    <t xml:space="preserve">0657Y</t>
  </si>
  <si>
    <t xml:space="preserve">Ermont</t>
  </si>
  <si>
    <t xml:space="preserve">Buisson F.</t>
  </si>
  <si>
    <t xml:space="preserve">1673C</t>
  </si>
  <si>
    <t xml:space="preserve">Eiffel G.</t>
  </si>
  <si>
    <t xml:space="preserve">0645K</t>
  </si>
  <si>
    <t xml:space="preserve">Van Gogh</t>
  </si>
  <si>
    <t xml:space="preserve">1722F</t>
  </si>
  <si>
    <t xml:space="preserve">Franconville</t>
  </si>
  <si>
    <t xml:space="preserve">Monnet J.</t>
  </si>
  <si>
    <t xml:space="preserve">1281B</t>
  </si>
  <si>
    <t xml:space="preserve">Montmorency</t>
  </si>
  <si>
    <t xml:space="preserve">Turgot L.</t>
  </si>
  <si>
    <t xml:space="preserve">0648N</t>
  </si>
  <si>
    <t xml:space="preserve">Rousseau JJ.</t>
  </si>
  <si>
    <t xml:space="preserve">1763A</t>
  </si>
  <si>
    <t xml:space="preserve">Taverny</t>
  </si>
  <si>
    <t xml:space="preserve">Jouvet L.</t>
  </si>
  <si>
    <t xml:space="preserve">0651S</t>
  </si>
  <si>
    <t xml:space="preserve">Prévert J.</t>
  </si>
  <si>
    <t xml:space="preserve">0709E</t>
  </si>
  <si>
    <t xml:space="preserve">Arnouville</t>
  </si>
  <si>
    <t xml:space="preserve">Henderson V.</t>
  </si>
  <si>
    <t xml:space="preserve">1727L</t>
  </si>
  <si>
    <t xml:space="preserve">Fosses</t>
  </si>
  <si>
    <t xml:space="preserve">Baudelaire C.</t>
  </si>
  <si>
    <t xml:space="preserve">1787B</t>
  </si>
  <si>
    <t xml:space="preserve">Garges-les-Gonesse</t>
  </si>
  <si>
    <t xml:space="preserve">Rimbaud A.</t>
  </si>
  <si>
    <t xml:space="preserve">1766D</t>
  </si>
  <si>
    <t xml:space="preserve">de Beauvoir S. </t>
  </si>
  <si>
    <t xml:space="preserve">0646L</t>
  </si>
  <si>
    <t xml:space="preserve">Gonesse</t>
  </si>
  <si>
    <t xml:space="preserve">Cassin R.</t>
  </si>
  <si>
    <t xml:space="preserve">0667J</t>
  </si>
  <si>
    <t xml:space="preserve">Goussainville</t>
  </si>
  <si>
    <t xml:space="preserve">Rolland R.</t>
  </si>
  <si>
    <t xml:space="preserve">1753P</t>
  </si>
  <si>
    <t xml:space="preserve">Saint-Witz</t>
  </si>
  <si>
    <t xml:space="preserve">de Vinci L. </t>
  </si>
  <si>
    <t xml:space="preserve">1748J</t>
  </si>
  <si>
    <t xml:space="preserve">Beaumont sur Oise</t>
  </si>
  <si>
    <t xml:space="preserve">Galois E.</t>
  </si>
  <si>
    <t xml:space="preserve">1282C</t>
  </si>
  <si>
    <t xml:space="preserve">Chars</t>
  </si>
  <si>
    <t xml:space="preserve"> du Vexin</t>
  </si>
  <si>
    <t xml:space="preserve">1147F</t>
  </si>
  <si>
    <t xml:space="preserve">L'Isle-Adam</t>
  </si>
  <si>
    <t xml:space="preserve">Fragonard</t>
  </si>
  <si>
    <t xml:space="preserve">0649P</t>
  </si>
  <si>
    <t xml:space="preserve">Pontoise</t>
  </si>
  <si>
    <t xml:space="preserve">Pissarro C.</t>
  </si>
  <si>
    <t xml:space="preserve">0658Z</t>
  </si>
  <si>
    <t xml:space="preserve">Saint-Ouen-l'Aumône</t>
  </si>
  <si>
    <t xml:space="preserve">Château Epluches</t>
  </si>
  <si>
    <t xml:space="preserve">1728M</t>
  </si>
  <si>
    <t xml:space="preserve">Rostand E. </t>
  </si>
  <si>
    <t xml:space="preserve">1104J</t>
  </si>
  <si>
    <t xml:space="preserve">Perrin J.</t>
  </si>
  <si>
    <t xml:space="preserve">1922Y</t>
  </si>
  <si>
    <t xml:space="preserve">Deuil la Barre</t>
  </si>
  <si>
    <t xml:space="preserve">St. Saëns C.</t>
  </si>
  <si>
    <t xml:space="preserve">1788C</t>
  </si>
  <si>
    <t xml:space="preserve">Domont</t>
  </si>
  <si>
    <t xml:space="preserve">Sand G.</t>
  </si>
  <si>
    <t xml:space="preserve">0647M</t>
  </si>
  <si>
    <t xml:space="preserve">Luzarches</t>
  </si>
  <si>
    <t xml:space="preserve">de Nerval G. </t>
  </si>
  <si>
    <t xml:space="preserve">0949R</t>
  </si>
  <si>
    <t xml:space="preserve">Montsoult</t>
  </si>
  <si>
    <t xml:space="preserve">Mermoz J.</t>
  </si>
  <si>
    <t xml:space="preserve">0947N</t>
  </si>
  <si>
    <t xml:space="preserve">Sarcelles</t>
  </si>
  <si>
    <t xml:space="preserve">La Tourelle</t>
  </si>
  <si>
    <t xml:space="preserve">0650R</t>
  </si>
  <si>
    <t xml:space="preserve">1090U</t>
  </si>
  <si>
    <t xml:space="preserve">Villiers-le-Bel</t>
  </si>
  <si>
    <t xml:space="preserve">Mendès-Fr. P. </t>
  </si>
  <si>
    <t xml:space="preserve">TOTAL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</si>
</sst>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0"/>
    <numFmt numFmtId="166" formatCode="0"/>
    <numFmt numFmtId="167" formatCode="0.00\ %"/>
    <numFmt numFmtId="168" formatCode="#,##0.00;#,##0.00;\ "/>
    <numFmt numFmtId="169" formatCode="#,##0"/>
    <numFmt numFmtId="170" formatCode="#,##0.0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0"/>
      <name val="Courier New"/>
      <family val="3"/>
      <charset val="1"/>
    </font>
    <font>
      <sz val="10"/>
      <name val="Marianne"/>
      <family val="3"/>
      <charset val="1"/>
    </font>
    <font>
      <b val="true"/>
      <sz val="15"/>
      <name val="Marianne"/>
      <family val="3"/>
      <charset val="1"/>
    </font>
    <font>
      <b val="true"/>
      <sz val="10"/>
      <color rgb="FF660066"/>
      <name val="Marianne"/>
      <family val="3"/>
      <charset val="1"/>
    </font>
    <font>
      <b val="true"/>
      <sz val="16"/>
      <color rgb="FF660066"/>
      <name val="Calibri"/>
      <family val="2"/>
      <charset val="1"/>
    </font>
    <font>
      <b val="true"/>
      <sz val="10"/>
      <color rgb="FF660066"/>
      <name val="Marianne"/>
      <family val="2"/>
      <charset val="1"/>
    </font>
    <font>
      <b val="true"/>
      <sz val="8"/>
      <name val="Arial"/>
      <family val="2"/>
      <charset val="1"/>
    </font>
    <font>
      <b val="true"/>
      <sz val="8"/>
      <name val="Marianne"/>
      <family val="3"/>
      <charset val="1"/>
    </font>
    <font>
      <b val="true"/>
      <sz val="10"/>
      <name val="Marianne"/>
      <family val="3"/>
      <charset val="1"/>
    </font>
    <font>
      <sz val="9"/>
      <name val="Marianne"/>
      <family val="3"/>
      <charset val="1"/>
    </font>
    <font>
      <sz val="9"/>
      <name val="Times New Roman"/>
      <family val="1"/>
      <charset val="1"/>
    </font>
    <font>
      <b val="true"/>
      <sz val="9"/>
      <color rgb="FF660066"/>
      <name val="Marianne"/>
      <family val="3"/>
      <charset val="1"/>
    </font>
    <font>
      <sz val="8"/>
      <name val="Marianne"/>
      <family val="3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theme="9" tint="0.5999"/>
        <bgColor rgb="FFC6EFCE"/>
      </patternFill>
    </fill>
    <fill>
      <patternFill patternType="solid">
        <fgColor theme="4" tint="0.5999"/>
        <bgColor rgb="FF99CCFF"/>
      </patternFill>
    </fill>
    <fill>
      <patternFill patternType="solid">
        <fgColor rgb="FFFFFF00"/>
        <bgColor rgb="FFFFFF00"/>
      </patternFill>
    </fill>
    <fill>
      <patternFill patternType="solid">
        <fgColor theme="4" tint="0.3999"/>
        <bgColor rgb="FF969696"/>
      </patternFill>
    </fill>
  </fills>
  <borders count="39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ck"/>
      <bottom style="thin"/>
      <diagonal/>
    </border>
    <border diagonalUp="false" diagonalDown="false">
      <left style="thin"/>
      <right/>
      <top style="thick"/>
      <bottom style="thin"/>
      <diagonal/>
    </border>
    <border diagonalUp="false" diagonalDown="false">
      <left style="thin"/>
      <right/>
      <top style="thick"/>
      <bottom/>
      <diagonal/>
    </border>
    <border diagonalUp="false" diagonalDown="false">
      <left/>
      <right/>
      <top style="thick"/>
      <bottom/>
      <diagonal/>
    </border>
    <border diagonalUp="false" diagonalDown="false">
      <left style="thin"/>
      <right style="thin"/>
      <top style="thick"/>
      <bottom/>
      <diagonal/>
    </border>
    <border diagonalUp="false" diagonalDown="false">
      <left style="thin"/>
      <right style="slantDashDot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slantDashDot"/>
      <top/>
      <bottom style="thin"/>
      <diagonal/>
    </border>
    <border diagonalUp="false" diagonalDown="false">
      <left style="thin"/>
      <right/>
      <top/>
      <bottom style="thick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 style="medium"/>
      <right style="thin"/>
      <top style="thin"/>
      <bottom style="thick"/>
      <diagonal/>
    </border>
    <border diagonalUp="false" diagonalDown="false">
      <left/>
      <right style="thin"/>
      <top style="thick"/>
      <bottom style="thin"/>
      <diagonal/>
    </border>
    <border diagonalUp="false" diagonalDown="false">
      <left/>
      <right style="thin"/>
      <top style="thick"/>
      <bottom/>
      <diagonal/>
    </border>
    <border diagonalUp="false" diagonalDown="false">
      <left style="medium"/>
      <right style="thin"/>
      <top/>
      <bottom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medium"/>
      <right style="thin"/>
      <top style="thick"/>
      <bottom style="thin"/>
      <diagonal/>
    </border>
    <border diagonalUp="false" diagonalDown="false">
      <left style="thin"/>
      <right style="thin"/>
      <top style="thin"/>
      <bottom style="thick"/>
      <diagonal/>
    </border>
    <border diagonalUp="false" diagonalDown="false">
      <left style="medium"/>
      <right style="medium"/>
      <top style="thick"/>
      <bottom style="medium"/>
      <diagonal/>
    </border>
    <border diagonalUp="false" diagonalDown="false">
      <left/>
      <right style="thin"/>
      <top style="thick"/>
      <bottom style="medium"/>
      <diagonal/>
    </border>
    <border diagonalUp="false" diagonalDown="false">
      <left/>
      <right/>
      <top style="thick"/>
      <bottom style="medium"/>
      <diagonal/>
    </border>
    <border diagonalUp="false" diagonalDown="false">
      <left style="thin"/>
      <right style="thin"/>
      <top style="thick"/>
      <bottom style="medium"/>
      <diagonal/>
    </border>
    <border diagonalUp="false" diagonalDown="false">
      <left style="thin"/>
      <right style="medium"/>
      <top style="thick"/>
      <bottom style="medium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7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21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2" xfId="2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8" fillId="3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2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2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4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5" xfId="0" applyFont="true" applyBorder="true" applyAlignment="true" applyProtection="false">
      <alignment horizontal="right" vertical="center" textRotation="90" wrapText="false" indent="0" shrinkToFit="false"/>
      <protection locked="true" hidden="false"/>
    </xf>
    <xf numFmtId="164" fontId="12" fillId="2" borderId="5" xfId="0" applyFont="true" applyBorder="true" applyAlignment="true" applyProtection="false">
      <alignment horizontal="right" vertical="center" textRotation="90" wrapText="false" indent="0" shrinkToFit="false"/>
      <protection locked="true" hidden="false"/>
    </xf>
    <xf numFmtId="164" fontId="13" fillId="0" borderId="5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3" fillId="0" borderId="6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center" textRotation="90" wrapText="false" indent="0" shrinkToFit="false"/>
      <protection locked="true" hidden="false"/>
    </xf>
    <xf numFmtId="164" fontId="13" fillId="2" borderId="0" xfId="0" applyFont="true" applyBorder="false" applyAlignment="true" applyProtection="false">
      <alignment horizontal="center" vertical="center" textRotation="90" wrapText="false" indent="0" shrinkToFit="false"/>
      <protection locked="true" hidden="false"/>
    </xf>
    <xf numFmtId="164" fontId="1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2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2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2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2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2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2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2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2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2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2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2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5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5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5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2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3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3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3" xfId="21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9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9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9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9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9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2" borderId="19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20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15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6" borderId="2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4" borderId="22" xfId="20" applyFont="true" applyBorder="true" applyAlignment="true" applyProtection="false">
      <alignment horizontal="center" vertical="center" textRotation="90" wrapText="true" indent="0" shrinkToFit="false"/>
      <protection locked="true" hidden="false"/>
    </xf>
    <xf numFmtId="164" fontId="8" fillId="4" borderId="2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3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3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4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4" xfId="2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6" fillId="2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6" xfId="22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2" borderId="16" xfId="22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6" fillId="2" borderId="16" xfId="2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6" fillId="2" borderId="4" xfId="2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12" fillId="2" borderId="2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7" fillId="2" borderId="2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0" fontId="6" fillId="2" borderId="16" xfId="2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6" fillId="2" borderId="7" xfId="2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6" fillId="2" borderId="2" xfId="2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6" fillId="2" borderId="26" xfId="2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6" fillId="2" borderId="16" xfId="2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14" fillId="2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2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22" xfId="2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2" borderId="2" xfId="22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2" borderId="2" xfId="22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22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2" xfId="23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2" borderId="2" xfId="23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6" fillId="2" borderId="2" xfId="23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22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3" xfId="22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2" borderId="3" xfId="22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27" xfId="2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6" fillId="2" borderId="2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2" fillId="2" borderId="3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7" fillId="2" borderId="3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0" fontId="6" fillId="2" borderId="4" xfId="2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6" fillId="2" borderId="9" xfId="2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6" fillId="2" borderId="3" xfId="2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6" fillId="2" borderId="4" xfId="2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14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2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24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2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0" xfId="22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0" xfId="22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6" fillId="2" borderId="10" xfId="2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6" fillId="2" borderId="14" xfId="2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9" fontId="12" fillId="2" borderId="10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7" fillId="2" borderId="10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70" fontId="6" fillId="2" borderId="10" xfId="2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6" fillId="2" borderId="11" xfId="2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6" fillId="2" borderId="10" xfId="2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6" fillId="2" borderId="29" xfId="2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14" fillId="2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2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30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4" xfId="22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2" borderId="4" xfId="22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24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6" xfId="23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2" borderId="16" xfId="23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6" fillId="2" borderId="16" xfId="23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6" fillId="5" borderId="16" xfId="2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6" fillId="5" borderId="16" xfId="2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14" fillId="5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5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27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0" xfId="22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2" borderId="30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0" xfId="23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2" borderId="10" xfId="23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6" fillId="2" borderId="10" xfId="23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31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32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33" xfId="22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2" borderId="32" xfId="2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2" borderId="30" xfId="2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2" borderId="3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3" xfId="23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6" fillId="2" borderId="3" xfId="23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6" fillId="5" borderId="4" xfId="2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6" fillId="5" borderId="4" xfId="2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14" fillId="5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5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2" borderId="34" xfId="2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6" fillId="2" borderId="3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3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6" fillId="2" borderId="37" xfId="2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6" fillId="2" borderId="37" xfId="2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6" fillId="2" borderId="37" xfId="22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6" fontId="14" fillId="2" borderId="3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4" fillId="2" borderId="3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 2" xfId="20"/>
    <cellStyle name="Normal 3" xfId="21"/>
    <cellStyle name="Normal_ER-LGT-LPO2002-03" xfId="22"/>
    <cellStyle name="Normal_ER-LP-LPO2002-03" xfId="23"/>
  </cellStyles>
  <dxfs count="8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808000"/>
      <rgbColor rgb="FF800080"/>
      <rgbColor rgb="FF008080"/>
      <rgbColor rgb="FFB4C7E7"/>
      <rgbColor rgb="FF808080"/>
      <rgbColor rgb="FF8FAADC"/>
      <rgbColor rgb="FF993366"/>
      <rgbColor rgb="FFFFFFCC"/>
      <rgbColor rgb="FFCCFFFF"/>
      <rgbColor rgb="FF660066"/>
      <rgbColor rgb="FFFF8080"/>
      <rgbColor rgb="FF0066CC"/>
      <rgbColor rgb="FFC5E0B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externalLink" Target="externalLinks/externalLink1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9</xdr:row>
      <xdr:rowOff>31320</xdr:rowOff>
    </xdr:from>
    <xdr:to>
      <xdr:col>4</xdr:col>
      <xdr:colOff>75960</xdr:colOff>
      <xdr:row>9</xdr:row>
      <xdr:rowOff>192960</xdr:rowOff>
    </xdr:to>
    <xdr:sp>
      <xdr:nvSpPr>
        <xdr:cNvPr id="0" name="Text Box 1"/>
        <xdr:cNvSpPr/>
      </xdr:nvSpPr>
      <xdr:spPr>
        <a:xfrm>
          <a:off x="3075480" y="1714680"/>
          <a:ext cx="75960" cy="16164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</xdr:col>
      <xdr:colOff>0</xdr:colOff>
      <xdr:row>10</xdr:row>
      <xdr:rowOff>30960</xdr:rowOff>
    </xdr:from>
    <xdr:to>
      <xdr:col>1</xdr:col>
      <xdr:colOff>75960</xdr:colOff>
      <xdr:row>10</xdr:row>
      <xdr:rowOff>192600</xdr:rowOff>
    </xdr:to>
    <xdr:sp>
      <xdr:nvSpPr>
        <xdr:cNvPr id="1" name="Text Box 1"/>
        <xdr:cNvSpPr/>
      </xdr:nvSpPr>
      <xdr:spPr>
        <a:xfrm>
          <a:off x="563760" y="2057400"/>
          <a:ext cx="75960" cy="16164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</xdr:col>
      <xdr:colOff>0</xdr:colOff>
      <xdr:row>20</xdr:row>
      <xdr:rowOff>30960</xdr:rowOff>
    </xdr:from>
    <xdr:to>
      <xdr:col>1</xdr:col>
      <xdr:colOff>75960</xdr:colOff>
      <xdr:row>21</xdr:row>
      <xdr:rowOff>8640</xdr:rowOff>
    </xdr:to>
    <xdr:sp>
      <xdr:nvSpPr>
        <xdr:cNvPr id="2" name="Text Box 1"/>
        <xdr:cNvSpPr/>
      </xdr:nvSpPr>
      <xdr:spPr>
        <a:xfrm>
          <a:off x="563760" y="4410000"/>
          <a:ext cx="75960" cy="1584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0</xdr:row>
      <xdr:rowOff>104760</xdr:rowOff>
    </xdr:from>
    <xdr:to>
      <xdr:col>3</xdr:col>
      <xdr:colOff>971280</xdr:colOff>
      <xdr:row>5</xdr:row>
      <xdr:rowOff>9000</xdr:rowOff>
    </xdr:to>
    <xdr:pic>
      <xdr:nvPicPr>
        <xdr:cNvPr id="3" name="Image 4" descr=""/>
        <xdr:cNvPicPr/>
      </xdr:nvPicPr>
      <xdr:blipFill>
        <a:blip r:embed="rId1"/>
        <a:stretch/>
      </xdr:blipFill>
      <xdr:spPr>
        <a:xfrm>
          <a:off x="0" y="104760"/>
          <a:ext cx="2528280" cy="8092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8</xdr:row>
      <xdr:rowOff>9360</xdr:rowOff>
    </xdr:from>
    <xdr:to>
      <xdr:col>3</xdr:col>
      <xdr:colOff>75960</xdr:colOff>
      <xdr:row>9</xdr:row>
      <xdr:rowOff>28440</xdr:rowOff>
    </xdr:to>
    <xdr:sp>
      <xdr:nvSpPr>
        <xdr:cNvPr id="4" name="Text Box 1"/>
        <xdr:cNvSpPr/>
      </xdr:nvSpPr>
      <xdr:spPr>
        <a:xfrm>
          <a:off x="1505520" y="2057400"/>
          <a:ext cx="7596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8</xdr:row>
      <xdr:rowOff>9360</xdr:rowOff>
    </xdr:from>
    <xdr:to>
      <xdr:col>0</xdr:col>
      <xdr:colOff>75960</xdr:colOff>
      <xdr:row>9</xdr:row>
      <xdr:rowOff>28440</xdr:rowOff>
    </xdr:to>
    <xdr:sp>
      <xdr:nvSpPr>
        <xdr:cNvPr id="5" name="Text Box 1"/>
        <xdr:cNvSpPr/>
      </xdr:nvSpPr>
      <xdr:spPr>
        <a:xfrm>
          <a:off x="0" y="2057400"/>
          <a:ext cx="7596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8</xdr:row>
      <xdr:rowOff>9360</xdr:rowOff>
    </xdr:from>
    <xdr:to>
      <xdr:col>0</xdr:col>
      <xdr:colOff>75960</xdr:colOff>
      <xdr:row>8</xdr:row>
      <xdr:rowOff>167760</xdr:rowOff>
    </xdr:to>
    <xdr:sp>
      <xdr:nvSpPr>
        <xdr:cNvPr id="6" name="Text Box 1"/>
        <xdr:cNvSpPr/>
      </xdr:nvSpPr>
      <xdr:spPr>
        <a:xfrm>
          <a:off x="0" y="2057400"/>
          <a:ext cx="75960" cy="1584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4</xdr:col>
      <xdr:colOff>0</xdr:colOff>
      <xdr:row>9</xdr:row>
      <xdr:rowOff>9720</xdr:rowOff>
    </xdr:from>
    <xdr:to>
      <xdr:col>4</xdr:col>
      <xdr:colOff>75960</xdr:colOff>
      <xdr:row>10</xdr:row>
      <xdr:rowOff>28080</xdr:rowOff>
    </xdr:to>
    <xdr:sp>
      <xdr:nvSpPr>
        <xdr:cNvPr id="7" name="Text Box 1"/>
        <xdr:cNvSpPr/>
      </xdr:nvSpPr>
      <xdr:spPr>
        <a:xfrm>
          <a:off x="2946960" y="2238480"/>
          <a:ext cx="75960" cy="19944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9</xdr:row>
      <xdr:rowOff>9720</xdr:rowOff>
    </xdr:from>
    <xdr:to>
      <xdr:col>0</xdr:col>
      <xdr:colOff>75960</xdr:colOff>
      <xdr:row>10</xdr:row>
      <xdr:rowOff>28080</xdr:rowOff>
    </xdr:to>
    <xdr:sp>
      <xdr:nvSpPr>
        <xdr:cNvPr id="8" name="Text Box 1"/>
        <xdr:cNvSpPr/>
      </xdr:nvSpPr>
      <xdr:spPr>
        <a:xfrm>
          <a:off x="0" y="2238480"/>
          <a:ext cx="75960" cy="19944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14</xdr:col>
      <xdr:colOff>752400</xdr:colOff>
      <xdr:row>32</xdr:row>
      <xdr:rowOff>123840</xdr:rowOff>
    </xdr:from>
    <xdr:to>
      <xdr:col>14</xdr:col>
      <xdr:colOff>825120</xdr:colOff>
      <xdr:row>33</xdr:row>
      <xdr:rowOff>101520</xdr:rowOff>
    </xdr:to>
    <xdr:sp>
      <xdr:nvSpPr>
        <xdr:cNvPr id="9" name="Text Box 1"/>
        <xdr:cNvSpPr/>
      </xdr:nvSpPr>
      <xdr:spPr>
        <a:xfrm>
          <a:off x="12092760" y="6515280"/>
          <a:ext cx="72720" cy="1584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285840</xdr:colOff>
      <xdr:row>18</xdr:row>
      <xdr:rowOff>47520</xdr:rowOff>
    </xdr:from>
    <xdr:to>
      <xdr:col>2</xdr:col>
      <xdr:colOff>361800</xdr:colOff>
      <xdr:row>19</xdr:row>
      <xdr:rowOff>66600</xdr:rowOff>
    </xdr:to>
    <xdr:sp>
      <xdr:nvSpPr>
        <xdr:cNvPr id="10" name="Text Box 1"/>
        <xdr:cNvSpPr/>
      </xdr:nvSpPr>
      <xdr:spPr>
        <a:xfrm>
          <a:off x="1266120" y="3905280"/>
          <a:ext cx="7596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2</xdr:col>
      <xdr:colOff>285840</xdr:colOff>
      <xdr:row>18</xdr:row>
      <xdr:rowOff>47520</xdr:rowOff>
    </xdr:from>
    <xdr:to>
      <xdr:col>2</xdr:col>
      <xdr:colOff>361800</xdr:colOff>
      <xdr:row>19</xdr:row>
      <xdr:rowOff>66600</xdr:rowOff>
    </xdr:to>
    <xdr:sp>
      <xdr:nvSpPr>
        <xdr:cNvPr id="11" name="Text Box 1"/>
        <xdr:cNvSpPr/>
      </xdr:nvSpPr>
      <xdr:spPr>
        <a:xfrm>
          <a:off x="1266120" y="3905280"/>
          <a:ext cx="75960" cy="199800"/>
        </a:xfrm>
        <a:prstGeom prst="rect">
          <a:avLst/>
        </a:prstGeom>
        <a:noFill/>
        <a:ln w="9525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1015560</xdr:colOff>
      <xdr:row>4</xdr:row>
      <xdr:rowOff>88560</xdr:rowOff>
    </xdr:to>
    <xdr:pic>
      <xdr:nvPicPr>
        <xdr:cNvPr id="12" name="Image 9" descr=""/>
        <xdr:cNvPicPr/>
      </xdr:nvPicPr>
      <xdr:blipFill>
        <a:blip r:embed="rId1"/>
        <a:stretch/>
      </xdr:blipFill>
      <xdr:spPr>
        <a:xfrm>
          <a:off x="0" y="0"/>
          <a:ext cx="2521080" cy="812520"/>
        </a:xfrm>
        <a:prstGeom prst="rect">
          <a:avLst/>
        </a:prstGeom>
        <a:ln w="0">
          <a:noFill/>
        </a:ln>
      </xdr:spPr>
    </xdr:pic>
    <xdr:clientData/>
  </xdr:twoCellAnchor>
</xdr:wsDr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../../P:/SMP/organisation_scolaire/LYCEES/RS%202025/DG%202025/DG%20LYCEES%202025%20DERNIERE%20VERSION%205%20FEVRIER%2025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ALCUL DG RS 2025"/>
      <sheetName val="publipostage24"/>
      <sheetName val=" COMPARATIF "/>
      <sheetName val="SYNTHESE"/>
      <sheetName val="CSA LYCEES"/>
      <sheetName val="% RATIO HP HSA"/>
      <sheetName val="EREA"/>
      <sheetName val="AJUSTEMENTS "/>
      <sheetName val="IMP LYCEES"/>
      <sheetName val="CSA EREA"/>
      <sheetName val="AJUSTEMENTS PACTE"/>
      <sheetName val="IMP EREA"/>
      <sheetName val="PUBLIPOSTAGE"/>
    </sheetNames>
    <sheetDataSet>
      <sheetData sheetId="0">
        <row r="7">
          <cell r="F7">
            <v>84.1333333333333</v>
          </cell>
        </row>
        <row r="8">
          <cell r="F8">
            <v>90.4333333333333</v>
          </cell>
        </row>
        <row r="9">
          <cell r="F9">
            <v>88.4666666666667</v>
          </cell>
        </row>
        <row r="10">
          <cell r="F10">
            <v>96.6333333333333</v>
          </cell>
        </row>
        <row r="11">
          <cell r="F11">
            <v>88.7</v>
          </cell>
        </row>
        <row r="12">
          <cell r="F12">
            <v>89.3</v>
          </cell>
        </row>
        <row r="13">
          <cell r="F13">
            <v>122.9</v>
          </cell>
        </row>
        <row r="14">
          <cell r="F14">
            <v>121.766666666667</v>
          </cell>
        </row>
        <row r="15">
          <cell r="F15">
            <v>107.166666666667</v>
          </cell>
        </row>
        <row r="16">
          <cell r="F16">
            <v>106.566666666667</v>
          </cell>
        </row>
        <row r="17">
          <cell r="F17">
            <v>111.4</v>
          </cell>
        </row>
        <row r="18">
          <cell r="F18">
            <v>91.5</v>
          </cell>
        </row>
        <row r="19">
          <cell r="F19">
            <v>101.2</v>
          </cell>
        </row>
        <row r="20">
          <cell r="F20">
            <v>114.166666666667</v>
          </cell>
        </row>
        <row r="21">
          <cell r="F21">
            <v>119.1</v>
          </cell>
        </row>
        <row r="22">
          <cell r="F22">
            <v>117.5</v>
          </cell>
        </row>
        <row r="23">
          <cell r="F23">
            <v>110.766666666667</v>
          </cell>
        </row>
        <row r="24">
          <cell r="F24">
            <v>86.9333333333333</v>
          </cell>
        </row>
        <row r="25">
          <cell r="F25">
            <v>95.1666666666667</v>
          </cell>
        </row>
        <row r="26">
          <cell r="F26">
            <v>111.966666666667</v>
          </cell>
        </row>
        <row r="27">
          <cell r="F27">
            <v>103.366666666667</v>
          </cell>
        </row>
        <row r="28">
          <cell r="F28">
            <v>85.2333333333333</v>
          </cell>
        </row>
        <row r="29">
          <cell r="F29">
            <v>119.866666666667</v>
          </cell>
        </row>
        <row r="30">
          <cell r="F30">
            <v>108.066666666667</v>
          </cell>
        </row>
        <row r="31">
          <cell r="F31">
            <v>117.7</v>
          </cell>
        </row>
        <row r="32">
          <cell r="F32">
            <v>78.2</v>
          </cell>
        </row>
        <row r="33">
          <cell r="F33">
            <v>96.0666666666667</v>
          </cell>
        </row>
        <row r="34">
          <cell r="F34">
            <v>72.4666666666667</v>
          </cell>
        </row>
        <row r="35">
          <cell r="F35">
            <v>78.4666666666667</v>
          </cell>
        </row>
        <row r="36">
          <cell r="F36">
            <v>89.3</v>
          </cell>
        </row>
        <row r="37">
          <cell r="F37">
            <v>83.1666666666667</v>
          </cell>
        </row>
        <row r="38">
          <cell r="F38">
            <v>112.1</v>
          </cell>
        </row>
        <row r="39">
          <cell r="F39">
            <v>101.033333333333</v>
          </cell>
        </row>
        <row r="40">
          <cell r="F40">
            <v>92.8333333333333</v>
          </cell>
        </row>
        <row r="41">
          <cell r="F41">
            <v>127.166666666667</v>
          </cell>
        </row>
        <row r="42">
          <cell r="F42">
            <v>108.266666666667</v>
          </cell>
        </row>
        <row r="43">
          <cell r="F43">
            <v>85.4</v>
          </cell>
        </row>
        <row r="44">
          <cell r="F44">
            <v>98.5</v>
          </cell>
        </row>
        <row r="45">
          <cell r="F45">
            <v>112.4</v>
          </cell>
        </row>
        <row r="46">
          <cell r="F46">
            <v>104.1</v>
          </cell>
        </row>
        <row r="47">
          <cell r="F47">
            <v>116.433333333333</v>
          </cell>
        </row>
        <row r="48">
          <cell r="F48">
            <v>121.066666666667</v>
          </cell>
        </row>
        <row r="49">
          <cell r="F49">
            <v>80.4</v>
          </cell>
        </row>
        <row r="50">
          <cell r="F50">
            <v>81.3333333333333</v>
          </cell>
        </row>
        <row r="51">
          <cell r="F51">
            <v>85.2333333333333</v>
          </cell>
        </row>
        <row r="52">
          <cell r="F52">
            <v>76.9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AE149"/>
  <sheetViews>
    <sheetView showFormulas="false" showGridLines="true" showRowColHeaders="true" showZeros="true" rightToLeft="false" tabSelected="true" showOutlineSymbols="true" defaultGridColor="true" view="normal" topLeftCell="G1" colorId="64" zoomScale="80" zoomScaleNormal="80" zoomScalePageLayoutView="100" workbookViewId="0">
      <selection pane="topLeft" activeCell="I11" activeCellId="0" sqref="I11"/>
    </sheetView>
  </sheetViews>
  <sheetFormatPr defaultColWidth="10.515625" defaultRowHeight="14.2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2" width="4.27"/>
    <col collapsed="false" customWidth="true" hidden="false" outlineLevel="0" max="3" min="3" style="2" width="9.82"/>
    <col collapsed="false" customWidth="true" hidden="false" outlineLevel="0" max="4" min="4" style="2" width="21.54"/>
    <col collapsed="false" customWidth="true" hidden="false" outlineLevel="0" max="5" min="5" style="2" width="18.73"/>
    <col collapsed="false" customWidth="true" hidden="false" outlineLevel="0" max="9" min="6" style="2" width="17"/>
    <col collapsed="false" customWidth="true" hidden="false" outlineLevel="0" max="10" min="10" style="3" width="2.54"/>
    <col collapsed="false" customWidth="true" hidden="false" outlineLevel="0" max="16" min="11" style="2" width="14"/>
    <col collapsed="false" customWidth="true" hidden="false" outlineLevel="0" max="18" min="17" style="0" width="16"/>
    <col collapsed="false" customWidth="true" hidden="false" outlineLevel="0" max="19" min="19" style="0" width="13.54"/>
    <col collapsed="false" customWidth="true" hidden="false" outlineLevel="0" max="20" min="20" style="4" width="3"/>
    <col collapsed="false" customWidth="true" hidden="false" outlineLevel="0" max="22" min="21" style="4" width="11.45"/>
    <col collapsed="false" customWidth="true" hidden="false" outlineLevel="0" max="23" min="23" style="0" width="5.27"/>
    <col collapsed="false" customWidth="true" hidden="false" outlineLevel="0" max="24" min="24" style="0" width="17.27"/>
    <col collapsed="false" customWidth="true" hidden="false" outlineLevel="0" max="26" min="26" style="0" width="14.73"/>
  </cols>
  <sheetData>
    <row r="6" customFormat="false" ht="14.25" hidden="false" customHeight="false" outlineLevel="0" collapsed="false">
      <c r="K6" s="5"/>
      <c r="L6" s="5"/>
      <c r="M6" s="5"/>
      <c r="N6" s="6"/>
      <c r="O6" s="6"/>
      <c r="P6" s="6"/>
    </row>
    <row r="7" customFormat="false" ht="18.55" hidden="false" customHeight="false" outlineLevel="0" collapsed="false">
      <c r="A7" s="7" t="s">
        <v>0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customFormat="false" ht="14.25" hidden="false" customHeight="false" outlineLevel="0" collapsed="false">
      <c r="K8" s="6"/>
      <c r="L8" s="6"/>
      <c r="M8" s="6"/>
      <c r="N8" s="6"/>
      <c r="O8" s="6"/>
      <c r="P8" s="6"/>
    </row>
    <row r="10" customFormat="false" ht="27" hidden="false" customHeight="true" outlineLevel="0" collapsed="false">
      <c r="A10" s="8" t="s">
        <v>1</v>
      </c>
      <c r="B10" s="8" t="s">
        <v>2</v>
      </c>
      <c r="C10" s="9" t="s">
        <v>3</v>
      </c>
      <c r="D10" s="9" t="s">
        <v>4</v>
      </c>
      <c r="E10" s="9" t="s">
        <v>5</v>
      </c>
      <c r="F10" s="9" t="s">
        <v>6</v>
      </c>
      <c r="G10" s="9" t="s">
        <v>7</v>
      </c>
      <c r="H10" s="10"/>
      <c r="I10" s="10"/>
      <c r="J10" s="11"/>
      <c r="K10" s="9" t="s">
        <v>8</v>
      </c>
      <c r="L10" s="9" t="s">
        <v>9</v>
      </c>
      <c r="M10" s="9" t="s">
        <v>10</v>
      </c>
      <c r="N10" s="9" t="s">
        <v>11</v>
      </c>
      <c r="O10" s="9" t="s">
        <v>12</v>
      </c>
      <c r="P10" s="9" t="s">
        <v>13</v>
      </c>
      <c r="Q10" s="9" t="s">
        <v>14</v>
      </c>
      <c r="R10" s="9" t="s">
        <v>15</v>
      </c>
      <c r="S10" s="9" t="s">
        <v>16</v>
      </c>
      <c r="T10" s="11"/>
      <c r="U10" s="9" t="s">
        <v>17</v>
      </c>
      <c r="V10" s="9" t="s">
        <v>18</v>
      </c>
      <c r="X10" s="9" t="s">
        <v>19</v>
      </c>
      <c r="Y10" s="9" t="s">
        <v>20</v>
      </c>
      <c r="Z10" s="9" t="s">
        <v>21</v>
      </c>
      <c r="AA10" s="9" t="s">
        <v>22</v>
      </c>
      <c r="AB10" s="12" t="s">
        <v>23</v>
      </c>
      <c r="AC10" s="12" t="s">
        <v>24</v>
      </c>
      <c r="AD10" s="12" t="s">
        <v>25</v>
      </c>
      <c r="AE10" s="12" t="s">
        <v>26</v>
      </c>
    </row>
    <row r="11" customFormat="false" ht="57" hidden="false" customHeight="true" outlineLevel="0" collapsed="false">
      <c r="A11" s="8"/>
      <c r="B11" s="8"/>
      <c r="C11" s="9"/>
      <c r="D11" s="9"/>
      <c r="E11" s="9"/>
      <c r="F11" s="9"/>
      <c r="G11" s="9"/>
      <c r="H11" s="13" t="s">
        <v>27</v>
      </c>
      <c r="I11" s="13" t="s">
        <v>28</v>
      </c>
      <c r="J11" s="14"/>
      <c r="K11" s="9"/>
      <c r="L11" s="9"/>
      <c r="M11" s="9"/>
      <c r="N11" s="9"/>
      <c r="O11" s="9"/>
      <c r="P11" s="9"/>
      <c r="Q11" s="9"/>
      <c r="R11" s="9"/>
      <c r="S11" s="9"/>
      <c r="T11" s="14"/>
      <c r="U11" s="9"/>
      <c r="V11" s="9"/>
      <c r="X11" s="9"/>
      <c r="Y11" s="9"/>
      <c r="Z11" s="9"/>
      <c r="AA11" s="9"/>
      <c r="AB11" s="12"/>
      <c r="AC11" s="12"/>
      <c r="AD11" s="12"/>
      <c r="AE11" s="12"/>
    </row>
    <row r="12" customFormat="false" ht="14.25" hidden="false" customHeight="false" outlineLevel="0" collapsed="false">
      <c r="A12" s="15"/>
      <c r="B12" s="16"/>
      <c r="C12" s="17"/>
      <c r="D12" s="17"/>
      <c r="E12" s="18"/>
      <c r="F12" s="19"/>
      <c r="G12" s="19"/>
      <c r="H12" s="19"/>
      <c r="I12" s="19"/>
      <c r="J12" s="20"/>
      <c r="K12" s="19"/>
      <c r="L12" s="19"/>
      <c r="M12" s="19"/>
      <c r="N12" s="19"/>
      <c r="O12" s="19"/>
      <c r="P12" s="19"/>
      <c r="Q12" s="21"/>
      <c r="R12" s="21"/>
      <c r="S12" s="21"/>
      <c r="T12" s="22"/>
      <c r="U12" s="23"/>
      <c r="V12" s="23"/>
    </row>
    <row r="13" customFormat="false" ht="14.25" hidden="false" customHeight="false" outlineLevel="0" collapsed="false">
      <c r="A13" s="24" t="n">
        <v>74.8</v>
      </c>
      <c r="B13" s="25" t="s">
        <v>29</v>
      </c>
      <c r="C13" s="25" t="s">
        <v>30</v>
      </c>
      <c r="D13" s="25" t="s">
        <v>31</v>
      </c>
      <c r="E13" s="26" t="s">
        <v>32</v>
      </c>
      <c r="F13" s="27" t="n">
        <v>548</v>
      </c>
      <c r="G13" s="28" t="n">
        <v>540</v>
      </c>
      <c r="H13" s="29" t="n">
        <f aca="false">G13-F13</f>
        <v>-8</v>
      </c>
      <c r="I13" s="29" t="n">
        <f aca="false">Q13-K13</f>
        <v>35</v>
      </c>
      <c r="J13" s="30"/>
      <c r="K13" s="27" t="n">
        <v>801</v>
      </c>
      <c r="L13" s="31" t="n">
        <v>10.4868913857678</v>
      </c>
      <c r="M13" s="31" t="n">
        <v>13.4825870646766</v>
      </c>
      <c r="N13" s="28" t="n">
        <v>20</v>
      </c>
      <c r="O13" s="28" t="n">
        <v>5</v>
      </c>
      <c r="P13" s="31" t="n">
        <v>515</v>
      </c>
      <c r="Q13" s="27" t="n">
        <v>836</v>
      </c>
      <c r="R13" s="31" t="n">
        <v>34.1739130434783</v>
      </c>
      <c r="S13" s="31" t="n">
        <v>10.4066985645933</v>
      </c>
      <c r="T13" s="32"/>
      <c r="U13" s="28" t="n">
        <v>749</v>
      </c>
      <c r="V13" s="33" t="n">
        <v>87</v>
      </c>
      <c r="X13" s="34" t="n">
        <v>2</v>
      </c>
      <c r="Y13" s="34" t="n">
        <v>5</v>
      </c>
      <c r="Z13" s="34" t="n">
        <v>3</v>
      </c>
      <c r="AA13" s="35" t="n">
        <v>4</v>
      </c>
      <c r="AB13" s="34" t="n">
        <v>2</v>
      </c>
      <c r="AC13" s="34" t="n">
        <v>5</v>
      </c>
      <c r="AD13" s="34" t="n">
        <v>3</v>
      </c>
      <c r="AE13" s="34" t="n">
        <v>5</v>
      </c>
    </row>
    <row r="14" customFormat="false" ht="14.25" hidden="false" customHeight="false" outlineLevel="0" collapsed="false">
      <c r="A14" s="24" t="n">
        <v>79.4</v>
      </c>
      <c r="B14" s="25" t="s">
        <v>29</v>
      </c>
      <c r="C14" s="25" t="s">
        <v>33</v>
      </c>
      <c r="D14" s="25" t="s">
        <v>31</v>
      </c>
      <c r="E14" s="26" t="s">
        <v>34</v>
      </c>
      <c r="F14" s="27" t="n">
        <v>575</v>
      </c>
      <c r="G14" s="28" t="n">
        <v>592</v>
      </c>
      <c r="H14" s="29" t="n">
        <f aca="false">G14-F14</f>
        <v>17</v>
      </c>
      <c r="I14" s="29" t="n">
        <f aca="false">Q14-K14</f>
        <v>31</v>
      </c>
      <c r="J14" s="30"/>
      <c r="K14" s="27" t="n">
        <v>722</v>
      </c>
      <c r="L14" s="31" t="n">
        <v>11.3573407202216</v>
      </c>
      <c r="M14" s="31" t="n">
        <v>12.2068965517241</v>
      </c>
      <c r="N14" s="28" t="n">
        <v>21</v>
      </c>
      <c r="O14" s="28" t="n">
        <v>5</v>
      </c>
      <c r="P14" s="31" t="n">
        <v>541</v>
      </c>
      <c r="Q14" s="27" t="n">
        <v>753</v>
      </c>
      <c r="R14" s="31" t="n">
        <v>25.2483443708609</v>
      </c>
      <c r="S14" s="31" t="n">
        <v>10.8897742363878</v>
      </c>
      <c r="T14" s="32"/>
      <c r="U14" s="28" t="n">
        <v>671</v>
      </c>
      <c r="V14" s="33" t="n">
        <v>82</v>
      </c>
      <c r="X14" s="34" t="n">
        <v>2</v>
      </c>
      <c r="Y14" s="34" t="n">
        <v>5</v>
      </c>
      <c r="Z14" s="34" t="n">
        <v>3</v>
      </c>
      <c r="AA14" s="35" t="n">
        <v>4</v>
      </c>
      <c r="AB14" s="34" t="n">
        <v>2</v>
      </c>
      <c r="AC14" s="34" t="n">
        <v>5</v>
      </c>
      <c r="AD14" s="34" t="n">
        <v>3</v>
      </c>
      <c r="AE14" s="34" t="n">
        <v>4</v>
      </c>
    </row>
    <row r="15" customFormat="false" ht="14.25" hidden="false" customHeight="false" outlineLevel="0" collapsed="false">
      <c r="A15" s="24" t="n">
        <v>81.9</v>
      </c>
      <c r="B15" s="25" t="s">
        <v>29</v>
      </c>
      <c r="C15" s="25" t="s">
        <v>35</v>
      </c>
      <c r="D15" s="25" t="s">
        <v>31</v>
      </c>
      <c r="E15" s="26" t="s">
        <v>36</v>
      </c>
      <c r="F15" s="27" t="n">
        <v>660</v>
      </c>
      <c r="G15" s="28" t="n">
        <v>681</v>
      </c>
      <c r="H15" s="29" t="n">
        <f aca="false">G15-F15</f>
        <v>21</v>
      </c>
      <c r="I15" s="29" t="n">
        <f aca="false">Q15-K15</f>
        <v>44</v>
      </c>
      <c r="J15" s="30"/>
      <c r="K15" s="27" t="n">
        <v>838</v>
      </c>
      <c r="L15" s="31" t="n">
        <v>7.99522673031026</v>
      </c>
      <c r="M15" s="31" t="n">
        <v>8.64553314121038</v>
      </c>
      <c r="N15" s="28" t="n">
        <v>25</v>
      </c>
      <c r="O15" s="28" t="n">
        <v>6</v>
      </c>
      <c r="P15" s="31" t="n">
        <v>644</v>
      </c>
      <c r="Q15" s="27" t="n">
        <v>882</v>
      </c>
      <c r="R15" s="31" t="n">
        <v>25.452016689847</v>
      </c>
      <c r="S15" s="31" t="n">
        <v>7.82312925170068</v>
      </c>
      <c r="T15" s="32"/>
      <c r="U15" s="28" t="n">
        <v>813</v>
      </c>
      <c r="V15" s="33" t="n">
        <v>69</v>
      </c>
      <c r="X15" s="34" t="n">
        <v>4</v>
      </c>
      <c r="Y15" s="34" t="n">
        <v>5</v>
      </c>
      <c r="Z15" s="34" t="n">
        <v>2</v>
      </c>
      <c r="AA15" s="35" t="n">
        <v>6</v>
      </c>
      <c r="AB15" s="34" t="n">
        <v>5</v>
      </c>
      <c r="AC15" s="34" t="n">
        <v>5</v>
      </c>
      <c r="AD15" s="34" t="n">
        <v>3</v>
      </c>
      <c r="AE15" s="34" t="n">
        <v>6</v>
      </c>
    </row>
    <row r="16" customFormat="false" ht="14.25" hidden="false" customHeight="false" outlineLevel="0" collapsed="false">
      <c r="A16" s="24" t="n">
        <v>83.17</v>
      </c>
      <c r="B16" s="25" t="s">
        <v>29</v>
      </c>
      <c r="C16" s="25" t="s">
        <v>37</v>
      </c>
      <c r="D16" s="25" t="s">
        <v>31</v>
      </c>
      <c r="E16" s="26" t="s">
        <v>38</v>
      </c>
      <c r="F16" s="27" t="n">
        <v>661</v>
      </c>
      <c r="G16" s="28" t="n">
        <v>664</v>
      </c>
      <c r="H16" s="29" t="n">
        <f aca="false">G16-F16</f>
        <v>3</v>
      </c>
      <c r="I16" s="29" t="n">
        <f aca="false">Q16-K16</f>
        <v>64</v>
      </c>
      <c r="J16" s="30"/>
      <c r="K16" s="27" t="n">
        <v>815</v>
      </c>
      <c r="L16" s="31" t="n">
        <v>5.03067484662577</v>
      </c>
      <c r="M16" s="31" t="n">
        <v>5.70379436964504</v>
      </c>
      <c r="N16" s="28" t="n">
        <v>24</v>
      </c>
      <c r="O16" s="28" t="n">
        <v>6</v>
      </c>
      <c r="P16" s="31" t="n">
        <v>618</v>
      </c>
      <c r="Q16" s="27" t="n">
        <v>879</v>
      </c>
      <c r="R16" s="31" t="n">
        <v>28.5507246376812</v>
      </c>
      <c r="S16" s="31" t="n">
        <v>4.89192263936291</v>
      </c>
      <c r="T16" s="32"/>
      <c r="U16" s="28" t="n">
        <v>836</v>
      </c>
      <c r="V16" s="33" t="n">
        <v>43</v>
      </c>
      <c r="X16" s="34" t="n">
        <v>4</v>
      </c>
      <c r="Y16" s="34" t="n">
        <v>5</v>
      </c>
      <c r="Z16" s="34" t="n">
        <v>4</v>
      </c>
      <c r="AA16" s="35" t="n">
        <v>5</v>
      </c>
      <c r="AB16" s="34" t="n">
        <v>4</v>
      </c>
      <c r="AC16" s="34" t="n">
        <v>5</v>
      </c>
      <c r="AD16" s="34" t="n">
        <v>4</v>
      </c>
      <c r="AE16" s="34" t="n">
        <v>5</v>
      </c>
    </row>
    <row r="17" customFormat="false" ht="14.25" hidden="false" customHeight="false" outlineLevel="0" collapsed="false">
      <c r="A17" s="24" t="n">
        <v>86</v>
      </c>
      <c r="B17" s="25" t="s">
        <v>29</v>
      </c>
      <c r="C17" s="25" t="s">
        <v>39</v>
      </c>
      <c r="D17" s="25" t="s">
        <v>31</v>
      </c>
      <c r="E17" s="26" t="s">
        <v>40</v>
      </c>
      <c r="F17" s="27" t="n">
        <v>620</v>
      </c>
      <c r="G17" s="28" t="n">
        <v>631</v>
      </c>
      <c r="H17" s="29" t="n">
        <f aca="false">G17-F17</f>
        <v>11</v>
      </c>
      <c r="I17" s="29" t="n">
        <f aca="false">Q17-K17</f>
        <v>32</v>
      </c>
      <c r="J17" s="30"/>
      <c r="K17" s="27" t="n">
        <v>779</v>
      </c>
      <c r="L17" s="31" t="n">
        <v>8.6007702182285</v>
      </c>
      <c r="M17" s="31" t="n">
        <v>7.61138613861386</v>
      </c>
      <c r="N17" s="28" t="n">
        <v>24</v>
      </c>
      <c r="O17" s="28" t="n">
        <v>6</v>
      </c>
      <c r="P17" s="31" t="n">
        <v>618</v>
      </c>
      <c r="Q17" s="27" t="n">
        <v>811</v>
      </c>
      <c r="R17" s="31" t="n">
        <v>19.2753623188406</v>
      </c>
      <c r="S17" s="31" t="n">
        <v>7.52157829839704</v>
      </c>
      <c r="T17" s="32"/>
      <c r="U17" s="28" t="n">
        <v>750</v>
      </c>
      <c r="V17" s="33" t="n">
        <v>61</v>
      </c>
      <c r="X17" s="34" t="n">
        <v>2</v>
      </c>
      <c r="Y17" s="34" t="n">
        <v>5</v>
      </c>
      <c r="Z17" s="34" t="n">
        <v>2</v>
      </c>
      <c r="AA17" s="35" t="n">
        <v>5</v>
      </c>
      <c r="AB17" s="34" t="n">
        <v>2</v>
      </c>
      <c r="AC17" s="34" t="n">
        <v>5</v>
      </c>
      <c r="AD17" s="34" t="n">
        <v>2</v>
      </c>
      <c r="AE17" s="34" t="n">
        <v>5</v>
      </c>
    </row>
    <row r="18" customFormat="false" ht="14.25" hidden="false" customHeight="false" outlineLevel="0" collapsed="false">
      <c r="A18" s="36" t="n">
        <v>86.93</v>
      </c>
      <c r="B18" s="35" t="s">
        <v>29</v>
      </c>
      <c r="C18" s="35" t="s">
        <v>41</v>
      </c>
      <c r="D18" s="35" t="s">
        <v>31</v>
      </c>
      <c r="E18" s="37" t="s">
        <v>42</v>
      </c>
      <c r="F18" s="27" t="n">
        <v>718</v>
      </c>
      <c r="G18" s="28" t="n">
        <v>735</v>
      </c>
      <c r="H18" s="29" t="n">
        <f aca="false">G18-F18</f>
        <v>17</v>
      </c>
      <c r="I18" s="29" t="n">
        <f aca="false">Q18-K18</f>
        <v>26</v>
      </c>
      <c r="J18" s="30"/>
      <c r="K18" s="27" t="n">
        <v>883</v>
      </c>
      <c r="L18" s="31" t="n">
        <v>7.2480181200453</v>
      </c>
      <c r="M18" s="31" t="n">
        <v>7.73698630136986</v>
      </c>
      <c r="N18" s="28" t="n">
        <v>26</v>
      </c>
      <c r="O18" s="28" t="n">
        <v>7</v>
      </c>
      <c r="P18" s="31" t="n">
        <v>669</v>
      </c>
      <c r="Q18" s="27" t="n">
        <v>909</v>
      </c>
      <c r="R18" s="31" t="n">
        <v>21.5528781793842</v>
      </c>
      <c r="S18" s="31" t="n">
        <v>6.93069306930693</v>
      </c>
      <c r="T18" s="32"/>
      <c r="U18" s="28" t="n">
        <v>846</v>
      </c>
      <c r="V18" s="33" t="n">
        <v>63</v>
      </c>
      <c r="X18" s="34" t="n">
        <v>3</v>
      </c>
      <c r="Y18" s="34" t="n">
        <v>5</v>
      </c>
      <c r="Z18" s="34" t="n">
        <v>3</v>
      </c>
      <c r="AA18" s="35" t="n">
        <v>5</v>
      </c>
      <c r="AB18" s="34" t="n">
        <v>3</v>
      </c>
      <c r="AC18" s="34" t="n">
        <v>6</v>
      </c>
      <c r="AD18" s="34" t="n">
        <v>3</v>
      </c>
      <c r="AE18" s="34" t="n">
        <v>6</v>
      </c>
    </row>
    <row r="19" customFormat="false" ht="14.25" hidden="false" customHeight="false" outlineLevel="0" collapsed="false">
      <c r="A19" s="24" t="n">
        <v>91.93</v>
      </c>
      <c r="B19" s="25" t="s">
        <v>29</v>
      </c>
      <c r="C19" s="25" t="s">
        <v>43</v>
      </c>
      <c r="D19" s="25" t="s">
        <v>31</v>
      </c>
      <c r="E19" s="26" t="s">
        <v>44</v>
      </c>
      <c r="F19" s="27" t="n">
        <v>417</v>
      </c>
      <c r="G19" s="28" t="n">
        <v>431</v>
      </c>
      <c r="H19" s="29" t="n">
        <f aca="false">G19-F19</f>
        <v>14</v>
      </c>
      <c r="I19" s="29" t="n">
        <f aca="false">Q19-K19</f>
        <v>0</v>
      </c>
      <c r="J19" s="30"/>
      <c r="K19" s="27" t="n">
        <v>547</v>
      </c>
      <c r="L19" s="31" t="n">
        <v>7.12979890310786</v>
      </c>
      <c r="M19" s="31" t="n">
        <v>7.55208333333333</v>
      </c>
      <c r="N19" s="28" t="n">
        <v>16</v>
      </c>
      <c r="O19" s="28" t="n">
        <v>4</v>
      </c>
      <c r="P19" s="31" t="n">
        <v>412</v>
      </c>
      <c r="Q19" s="27" t="n">
        <v>547</v>
      </c>
      <c r="R19" s="31" t="n">
        <v>18.0434782608696</v>
      </c>
      <c r="S19" s="31" t="n">
        <v>6.94698354661792</v>
      </c>
      <c r="T19" s="32"/>
      <c r="U19" s="28" t="n">
        <v>509</v>
      </c>
      <c r="V19" s="33" t="n">
        <v>38</v>
      </c>
      <c r="X19" s="34" t="n">
        <v>2</v>
      </c>
      <c r="Y19" s="34" t="n">
        <v>3</v>
      </c>
      <c r="Z19" s="34" t="n">
        <v>3</v>
      </c>
      <c r="AA19" s="35" t="n">
        <v>3</v>
      </c>
      <c r="AB19" s="34" t="n">
        <v>2</v>
      </c>
      <c r="AC19" s="34" t="n">
        <v>3</v>
      </c>
      <c r="AD19" s="34" t="n">
        <v>3</v>
      </c>
      <c r="AE19" s="34" t="n">
        <v>3</v>
      </c>
    </row>
    <row r="20" s="4" customFormat="true" ht="14.25" hidden="false" customHeight="false" outlineLevel="0" collapsed="false">
      <c r="A20" s="24" t="n">
        <v>91.23</v>
      </c>
      <c r="B20" s="25" t="s">
        <v>29</v>
      </c>
      <c r="C20" s="25" t="s">
        <v>45</v>
      </c>
      <c r="D20" s="25" t="s">
        <v>31</v>
      </c>
      <c r="E20" s="26" t="s">
        <v>46</v>
      </c>
      <c r="F20" s="27" t="n">
        <v>642</v>
      </c>
      <c r="G20" s="28" t="n">
        <v>610</v>
      </c>
      <c r="H20" s="29" t="n">
        <f aca="false">G20-F20</f>
        <v>-32</v>
      </c>
      <c r="I20" s="29" t="n">
        <f aca="false">Q20-K20</f>
        <v>-10</v>
      </c>
      <c r="J20" s="30"/>
      <c r="K20" s="27" t="n">
        <v>777</v>
      </c>
      <c r="L20" s="31" t="n">
        <v>10.6821106821107</v>
      </c>
      <c r="M20" s="31" t="n">
        <v>11.9768934531451</v>
      </c>
      <c r="N20" s="28" t="n">
        <v>22</v>
      </c>
      <c r="O20" s="28" t="n">
        <v>5</v>
      </c>
      <c r="P20" s="31" t="n">
        <v>567</v>
      </c>
      <c r="Q20" s="27" t="n">
        <v>767</v>
      </c>
      <c r="R20" s="31" t="n">
        <v>23.3807266982622</v>
      </c>
      <c r="S20" s="31" t="n">
        <v>10.1694915254237</v>
      </c>
      <c r="T20" s="32"/>
      <c r="U20" s="28" t="n">
        <v>689</v>
      </c>
      <c r="V20" s="33" t="n">
        <v>78</v>
      </c>
      <c r="X20" s="34" t="n">
        <v>2</v>
      </c>
      <c r="Y20" s="34" t="n">
        <v>4</v>
      </c>
      <c r="Z20" s="34" t="n">
        <v>3</v>
      </c>
      <c r="AA20" s="35" t="n">
        <v>4</v>
      </c>
      <c r="AB20" s="34" t="n">
        <v>2</v>
      </c>
      <c r="AC20" s="34" t="n">
        <v>4</v>
      </c>
      <c r="AD20" s="34" t="n">
        <v>3</v>
      </c>
      <c r="AE20" s="34" t="n">
        <v>4</v>
      </c>
    </row>
    <row r="21" customFormat="false" ht="14.25" hidden="false" customHeight="false" outlineLevel="0" collapsed="false">
      <c r="A21" s="24" t="n">
        <v>92.73</v>
      </c>
      <c r="B21" s="25" t="s">
        <v>29</v>
      </c>
      <c r="C21" s="25" t="s">
        <v>47</v>
      </c>
      <c r="D21" s="25" t="s">
        <v>31</v>
      </c>
      <c r="E21" s="26" t="s">
        <v>48</v>
      </c>
      <c r="F21" s="27" t="n">
        <v>408</v>
      </c>
      <c r="G21" s="28" t="n">
        <v>434</v>
      </c>
      <c r="H21" s="29" t="n">
        <f aca="false">G21-F21</f>
        <v>26</v>
      </c>
      <c r="I21" s="29" t="n">
        <f aca="false">Q21-K21</f>
        <v>0</v>
      </c>
      <c r="J21" s="30"/>
      <c r="K21" s="27" t="n">
        <v>527</v>
      </c>
      <c r="L21" s="31" t="n">
        <v>8.34914611005693</v>
      </c>
      <c r="M21" s="31" t="n">
        <v>8.34914611005693</v>
      </c>
      <c r="N21" s="28" t="n">
        <v>16</v>
      </c>
      <c r="O21" s="28" t="n">
        <v>4</v>
      </c>
      <c r="P21" s="31" t="n">
        <v>412</v>
      </c>
      <c r="Q21" s="27" t="n">
        <v>527</v>
      </c>
      <c r="R21" s="31" t="n">
        <v>18.0434782608696</v>
      </c>
      <c r="S21" s="31" t="n">
        <v>7.9696394686907</v>
      </c>
      <c r="T21" s="32"/>
      <c r="U21" s="28" t="n">
        <v>485</v>
      </c>
      <c r="V21" s="33" t="n">
        <v>42</v>
      </c>
      <c r="X21" s="34" t="n">
        <v>1</v>
      </c>
      <c r="Y21" s="34" t="n">
        <v>4</v>
      </c>
      <c r="Z21" s="34" t="n">
        <v>2</v>
      </c>
      <c r="AA21" s="35" t="n">
        <v>3</v>
      </c>
      <c r="AB21" s="34" t="n">
        <v>1</v>
      </c>
      <c r="AC21" s="34" t="n">
        <v>4</v>
      </c>
      <c r="AD21" s="34" t="n">
        <v>2</v>
      </c>
      <c r="AE21" s="34" t="n">
        <v>3</v>
      </c>
    </row>
    <row r="22" customFormat="false" ht="14.25" hidden="false" customHeight="false" outlineLevel="0" collapsed="false">
      <c r="A22" s="24" t="n">
        <v>82.6</v>
      </c>
      <c r="B22" s="25" t="s">
        <v>29</v>
      </c>
      <c r="C22" s="25" t="s">
        <v>49</v>
      </c>
      <c r="D22" s="25" t="s">
        <v>50</v>
      </c>
      <c r="E22" s="26" t="s">
        <v>51</v>
      </c>
      <c r="F22" s="27" t="n">
        <v>729</v>
      </c>
      <c r="G22" s="28" t="n">
        <v>762</v>
      </c>
      <c r="H22" s="29" t="n">
        <f aca="false">G22-F22</f>
        <v>33</v>
      </c>
      <c r="I22" s="29" t="n">
        <f aca="false">Q22-K22</f>
        <v>70</v>
      </c>
      <c r="J22" s="30"/>
      <c r="K22" s="27" t="n">
        <v>878</v>
      </c>
      <c r="L22" s="31" t="n">
        <v>8.65603644646925</v>
      </c>
      <c r="M22" s="31" t="n">
        <v>8.56201975850714</v>
      </c>
      <c r="N22" s="28" t="n">
        <v>28</v>
      </c>
      <c r="O22" s="28" t="n">
        <v>8</v>
      </c>
      <c r="P22" s="31" t="n">
        <v>720</v>
      </c>
      <c r="Q22" s="27" t="n">
        <v>948</v>
      </c>
      <c r="R22" s="31" t="n">
        <v>20.771144278607</v>
      </c>
      <c r="S22" s="31" t="n">
        <v>7.91139240506329</v>
      </c>
      <c r="T22" s="32"/>
      <c r="U22" s="28" t="n">
        <v>873</v>
      </c>
      <c r="V22" s="33" t="n">
        <v>75</v>
      </c>
      <c r="X22" s="34" t="n">
        <v>4</v>
      </c>
      <c r="Y22" s="34" t="n">
        <v>6</v>
      </c>
      <c r="Z22" s="34" t="n">
        <v>5</v>
      </c>
      <c r="AA22" s="35" t="n">
        <v>6</v>
      </c>
      <c r="AB22" s="34" t="n">
        <v>3</v>
      </c>
      <c r="AC22" s="34" t="n">
        <v>6</v>
      </c>
      <c r="AD22" s="34" t="n">
        <v>5</v>
      </c>
      <c r="AE22" s="34" t="n">
        <v>4</v>
      </c>
    </row>
    <row r="23" customFormat="false" ht="14.25" hidden="false" customHeight="false" outlineLevel="0" collapsed="false">
      <c r="A23" s="24" t="n">
        <v>89.73</v>
      </c>
      <c r="B23" s="25" t="s">
        <v>29</v>
      </c>
      <c r="C23" s="25" t="s">
        <v>52</v>
      </c>
      <c r="D23" s="25" t="s">
        <v>50</v>
      </c>
      <c r="E23" s="26" t="s">
        <v>53</v>
      </c>
      <c r="F23" s="27" t="n">
        <v>801</v>
      </c>
      <c r="G23" s="28" t="n">
        <v>806</v>
      </c>
      <c r="H23" s="29" t="n">
        <f aca="false">G23-F23</f>
        <v>5</v>
      </c>
      <c r="I23" s="29" t="n">
        <f aca="false">Q23-K23</f>
        <v>0</v>
      </c>
      <c r="J23" s="30"/>
      <c r="K23" s="27" t="n">
        <v>936</v>
      </c>
      <c r="L23" s="31" t="n">
        <v>8.54700854700855</v>
      </c>
      <c r="M23" s="31" t="n">
        <v>9.57582184517497</v>
      </c>
      <c r="N23" s="28" t="n">
        <v>29</v>
      </c>
      <c r="O23" s="28" t="n">
        <v>8</v>
      </c>
      <c r="P23" s="31" t="n">
        <v>746</v>
      </c>
      <c r="Q23" s="27" t="n">
        <v>936</v>
      </c>
      <c r="R23" s="31" t="n">
        <v>18.0072028811525</v>
      </c>
      <c r="S23" s="31" t="n">
        <v>7.90598290598291</v>
      </c>
      <c r="T23" s="32"/>
      <c r="U23" s="28" t="n">
        <v>862</v>
      </c>
      <c r="V23" s="33" t="n">
        <v>74</v>
      </c>
      <c r="X23" s="34" t="n">
        <v>3</v>
      </c>
      <c r="Y23" s="34" t="n">
        <v>7</v>
      </c>
      <c r="Z23" s="34" t="n">
        <v>4</v>
      </c>
      <c r="AA23" s="35" t="n">
        <v>6</v>
      </c>
      <c r="AB23" s="34" t="n">
        <v>3</v>
      </c>
      <c r="AC23" s="34" t="n">
        <v>6</v>
      </c>
      <c r="AD23" s="34" t="n">
        <v>3</v>
      </c>
      <c r="AE23" s="34" t="n">
        <v>6</v>
      </c>
    </row>
    <row r="24" customFormat="false" ht="14.25" hidden="false" customHeight="false" outlineLevel="0" collapsed="false">
      <c r="A24" s="24" t="n">
        <v>114.43</v>
      </c>
      <c r="B24" s="25" t="s">
        <v>29</v>
      </c>
      <c r="C24" s="25" t="s">
        <v>54</v>
      </c>
      <c r="D24" s="25" t="s">
        <v>55</v>
      </c>
      <c r="E24" s="26" t="s">
        <v>56</v>
      </c>
      <c r="F24" s="27" t="n">
        <v>524</v>
      </c>
      <c r="G24" s="28" t="n">
        <v>533</v>
      </c>
      <c r="H24" s="29" t="n">
        <f aca="false">G24-F24</f>
        <v>9</v>
      </c>
      <c r="I24" s="29" t="n">
        <f aca="false">Q24-K24</f>
        <v>-7</v>
      </c>
      <c r="J24" s="30"/>
      <c r="K24" s="27" t="n">
        <v>619</v>
      </c>
      <c r="L24" s="31" t="n">
        <v>5.16962843295638</v>
      </c>
      <c r="M24" s="31" t="n">
        <v>8.032</v>
      </c>
      <c r="N24" s="28" t="n">
        <v>20</v>
      </c>
      <c r="O24" s="28" t="n">
        <v>5</v>
      </c>
      <c r="P24" s="31" t="n">
        <v>515</v>
      </c>
      <c r="Q24" s="27" t="n">
        <v>612</v>
      </c>
      <c r="R24" s="31" t="n">
        <v>11.304347826087</v>
      </c>
      <c r="S24" s="31" t="n">
        <v>5.06535947712418</v>
      </c>
      <c r="T24" s="32"/>
      <c r="U24" s="28" t="n">
        <v>581</v>
      </c>
      <c r="V24" s="33" t="n">
        <v>31</v>
      </c>
      <c r="X24" s="34" t="n">
        <v>1</v>
      </c>
      <c r="Y24" s="34" t="n">
        <v>4</v>
      </c>
      <c r="Z24" s="34" t="n">
        <v>1</v>
      </c>
      <c r="AA24" s="35" t="n">
        <v>4</v>
      </c>
      <c r="AB24" s="34" t="n">
        <v>1</v>
      </c>
      <c r="AC24" s="34" t="n">
        <v>4</v>
      </c>
      <c r="AD24" s="34" t="n">
        <v>1</v>
      </c>
      <c r="AE24" s="34" t="n">
        <v>4</v>
      </c>
    </row>
    <row r="25" customFormat="false" ht="14.25" hidden="false" customHeight="false" outlineLevel="0" collapsed="false">
      <c r="A25" s="24" t="n">
        <v>121.13</v>
      </c>
      <c r="B25" s="25" t="s">
        <v>29</v>
      </c>
      <c r="C25" s="25" t="s">
        <v>57</v>
      </c>
      <c r="D25" s="25" t="s">
        <v>55</v>
      </c>
      <c r="E25" s="26" t="s">
        <v>58</v>
      </c>
      <c r="F25" s="27" t="n">
        <v>555</v>
      </c>
      <c r="G25" s="28" t="n">
        <v>557</v>
      </c>
      <c r="H25" s="29" t="n">
        <f aca="false">G25-F25</f>
        <v>2</v>
      </c>
      <c r="I25" s="29" t="n">
        <f aca="false">Q25-K25</f>
        <v>1</v>
      </c>
      <c r="J25" s="30"/>
      <c r="K25" s="27" t="n">
        <v>619</v>
      </c>
      <c r="L25" s="31" t="n">
        <v>8.07754442649435</v>
      </c>
      <c r="M25" s="31" t="n">
        <v>7.74557165861514</v>
      </c>
      <c r="N25" s="28" t="n">
        <v>20</v>
      </c>
      <c r="O25" s="28" t="n">
        <v>5</v>
      </c>
      <c r="P25" s="31" t="n">
        <v>515</v>
      </c>
      <c r="Q25" s="27" t="n">
        <v>620</v>
      </c>
      <c r="R25" s="31" t="n">
        <v>12.0869565217391</v>
      </c>
      <c r="S25" s="31" t="n">
        <v>7.58064516129032</v>
      </c>
      <c r="T25" s="32"/>
      <c r="U25" s="28" t="n">
        <v>573</v>
      </c>
      <c r="V25" s="33" t="n">
        <v>47</v>
      </c>
      <c r="X25" s="34" t="n">
        <v>1</v>
      </c>
      <c r="Y25" s="34" t="n">
        <v>4</v>
      </c>
      <c r="Z25" s="34" t="n">
        <v>1</v>
      </c>
      <c r="AA25" s="35" t="n">
        <v>4</v>
      </c>
      <c r="AB25" s="34" t="n">
        <v>1</v>
      </c>
      <c r="AC25" s="34" t="n">
        <v>5</v>
      </c>
      <c r="AD25" s="34" t="n">
        <v>1</v>
      </c>
      <c r="AE25" s="34" t="n">
        <v>5</v>
      </c>
    </row>
    <row r="26" customFormat="false" ht="14.25" hidden="false" customHeight="false" outlineLevel="0" collapsed="false">
      <c r="A26" s="24" t="n">
        <v>121.9</v>
      </c>
      <c r="B26" s="25" t="s">
        <v>29</v>
      </c>
      <c r="C26" s="25" t="s">
        <v>59</v>
      </c>
      <c r="D26" s="25" t="s">
        <v>55</v>
      </c>
      <c r="E26" s="26" t="s">
        <v>60</v>
      </c>
      <c r="F26" s="27" t="n">
        <v>412</v>
      </c>
      <c r="G26" s="28" t="n">
        <v>431</v>
      </c>
      <c r="H26" s="29" t="n">
        <f aca="false">G26-F26</f>
        <v>19</v>
      </c>
      <c r="I26" s="29" t="n">
        <f aca="false">Q26-K26</f>
        <v>1</v>
      </c>
      <c r="J26" s="30"/>
      <c r="K26" s="27" t="n">
        <v>471</v>
      </c>
      <c r="L26" s="31" t="n">
        <v>6.79405520169851</v>
      </c>
      <c r="M26" s="31" t="n">
        <v>5.30973451327434</v>
      </c>
      <c r="N26" s="28" t="n">
        <v>15</v>
      </c>
      <c r="O26" s="28" t="n">
        <v>4</v>
      </c>
      <c r="P26" s="31" t="n">
        <v>386</v>
      </c>
      <c r="Q26" s="27" t="n">
        <v>472</v>
      </c>
      <c r="R26" s="31" t="n">
        <v>12.5290023201856</v>
      </c>
      <c r="S26" s="31" t="n">
        <v>5.29661016949153</v>
      </c>
      <c r="T26" s="32"/>
      <c r="U26" s="28" t="n">
        <v>447</v>
      </c>
      <c r="V26" s="33" t="n">
        <v>25</v>
      </c>
      <c r="X26" s="34" t="n">
        <v>1</v>
      </c>
      <c r="Y26" s="34" t="n">
        <v>3</v>
      </c>
      <c r="Z26" s="34" t="n">
        <v>1</v>
      </c>
      <c r="AA26" s="35" t="n">
        <v>3</v>
      </c>
      <c r="AB26" s="34" t="n">
        <v>1</v>
      </c>
      <c r="AC26" s="34" t="n">
        <v>3</v>
      </c>
      <c r="AD26" s="34" t="n">
        <v>1</v>
      </c>
      <c r="AE26" s="34" t="n">
        <v>3</v>
      </c>
    </row>
    <row r="27" customFormat="false" ht="14.25" hidden="false" customHeight="false" outlineLevel="0" collapsed="false">
      <c r="A27" s="24" t="n">
        <v>113.8</v>
      </c>
      <c r="B27" s="25" t="s">
        <v>29</v>
      </c>
      <c r="C27" s="25" t="s">
        <v>61</v>
      </c>
      <c r="D27" s="25" t="s">
        <v>62</v>
      </c>
      <c r="E27" s="26" t="s">
        <v>63</v>
      </c>
      <c r="F27" s="27" t="n">
        <v>533</v>
      </c>
      <c r="G27" s="28" t="n">
        <v>541</v>
      </c>
      <c r="H27" s="29" t="n">
        <f aca="false">G27-F27</f>
        <v>8</v>
      </c>
      <c r="I27" s="29" t="n">
        <f aca="false">Q27-K27</f>
        <v>3</v>
      </c>
      <c r="J27" s="30"/>
      <c r="K27" s="27" t="n">
        <v>598</v>
      </c>
      <c r="L27" s="31" t="n">
        <v>5.35117056856187</v>
      </c>
      <c r="M27" s="31" t="n">
        <v>5.95813204508857</v>
      </c>
      <c r="N27" s="28" t="n">
        <v>19</v>
      </c>
      <c r="O27" s="28" t="n">
        <v>5</v>
      </c>
      <c r="P27" s="31" t="n">
        <v>489</v>
      </c>
      <c r="Q27" s="27" t="n">
        <v>601</v>
      </c>
      <c r="R27" s="31" t="n">
        <v>13.9194139194139</v>
      </c>
      <c r="S27" s="31" t="n">
        <v>4.99168053244592</v>
      </c>
      <c r="T27" s="32"/>
      <c r="U27" s="28" t="n">
        <v>571</v>
      </c>
      <c r="V27" s="33" t="n">
        <v>30</v>
      </c>
      <c r="X27" s="34" t="n">
        <v>1</v>
      </c>
      <c r="Y27" s="34" t="n">
        <v>5</v>
      </c>
      <c r="Z27" s="34" t="n">
        <v>2</v>
      </c>
      <c r="AA27" s="35" t="n">
        <v>4</v>
      </c>
      <c r="AB27" s="34" t="n">
        <v>1</v>
      </c>
      <c r="AC27" s="34" t="n">
        <v>5</v>
      </c>
      <c r="AD27" s="34" t="n">
        <v>2</v>
      </c>
      <c r="AE27" s="34" t="n">
        <v>4</v>
      </c>
    </row>
    <row r="28" customFormat="false" ht="14.25" hidden="false" customHeight="false" outlineLevel="0" collapsed="false">
      <c r="A28" s="24" t="n">
        <v>117.6</v>
      </c>
      <c r="B28" s="25" t="s">
        <v>29</v>
      </c>
      <c r="C28" s="25" t="s">
        <v>64</v>
      </c>
      <c r="D28" s="25" t="s">
        <v>62</v>
      </c>
      <c r="E28" s="26" t="s">
        <v>65</v>
      </c>
      <c r="F28" s="27" t="n">
        <v>510</v>
      </c>
      <c r="G28" s="28" t="n">
        <v>516</v>
      </c>
      <c r="H28" s="29" t="n">
        <f aca="false">G28-F28</f>
        <v>6</v>
      </c>
      <c r="I28" s="29" t="n">
        <f aca="false">Q28-K28</f>
        <v>29</v>
      </c>
      <c r="J28" s="30"/>
      <c r="K28" s="27" t="n">
        <v>593</v>
      </c>
      <c r="L28" s="31" t="n">
        <v>8.09443507588533</v>
      </c>
      <c r="M28" s="31" t="n">
        <v>9.41666666666667</v>
      </c>
      <c r="N28" s="28" t="n">
        <v>20</v>
      </c>
      <c r="O28" s="28" t="n">
        <v>5</v>
      </c>
      <c r="P28" s="31" t="n">
        <v>515</v>
      </c>
      <c r="Q28" s="27" t="n">
        <v>622</v>
      </c>
      <c r="R28" s="31" t="n">
        <v>12</v>
      </c>
      <c r="S28" s="31" t="n">
        <v>7.87781350482315</v>
      </c>
      <c r="T28" s="32"/>
      <c r="U28" s="28" t="n">
        <v>573</v>
      </c>
      <c r="V28" s="33" t="n">
        <v>49</v>
      </c>
      <c r="X28" s="34" t="n">
        <v>1</v>
      </c>
      <c r="Y28" s="34" t="n">
        <v>4</v>
      </c>
      <c r="Z28" s="34" t="n">
        <v>2</v>
      </c>
      <c r="AA28" s="35" t="n">
        <v>4</v>
      </c>
      <c r="AB28" s="34" t="n">
        <v>1</v>
      </c>
      <c r="AC28" s="34" t="n">
        <v>4</v>
      </c>
      <c r="AD28" s="34" t="n">
        <v>2</v>
      </c>
      <c r="AE28" s="34" t="n">
        <v>4</v>
      </c>
    </row>
    <row r="29" customFormat="false" ht="14.25" hidden="false" customHeight="false" outlineLevel="0" collapsed="false">
      <c r="A29" s="24" t="n">
        <v>121.5</v>
      </c>
      <c r="B29" s="25" t="s">
        <v>29</v>
      </c>
      <c r="C29" s="25" t="s">
        <v>66</v>
      </c>
      <c r="D29" s="25" t="s">
        <v>62</v>
      </c>
      <c r="E29" s="26" t="s">
        <v>67</v>
      </c>
      <c r="F29" s="27" t="n">
        <v>836</v>
      </c>
      <c r="G29" s="28" t="n">
        <v>826</v>
      </c>
      <c r="H29" s="29" t="n">
        <f aca="false">G29-F29</f>
        <v>-10</v>
      </c>
      <c r="I29" s="29" t="n">
        <f aca="false">Q29-K29</f>
        <v>-15</v>
      </c>
      <c r="J29" s="30"/>
      <c r="K29" s="27" t="n">
        <v>921</v>
      </c>
      <c r="L29" s="31" t="n">
        <v>9.12052117263844</v>
      </c>
      <c r="M29" s="31" t="n">
        <v>10.5652642934196</v>
      </c>
      <c r="N29" s="28" t="n">
        <v>29</v>
      </c>
      <c r="O29" s="28" t="n">
        <v>7</v>
      </c>
      <c r="P29" s="31" t="n">
        <v>747</v>
      </c>
      <c r="Q29" s="27" t="n">
        <v>906</v>
      </c>
      <c r="R29" s="31" t="n">
        <v>13.9088729016787</v>
      </c>
      <c r="S29" s="31" t="n">
        <v>8.94039735099338</v>
      </c>
      <c r="T29" s="32"/>
      <c r="U29" s="28" t="n">
        <v>825</v>
      </c>
      <c r="V29" s="33" t="n">
        <v>81</v>
      </c>
      <c r="X29" s="34" t="n">
        <v>2</v>
      </c>
      <c r="Y29" s="34" t="n">
        <v>6</v>
      </c>
      <c r="Z29" s="34" t="n">
        <v>3</v>
      </c>
      <c r="AA29" s="35" t="n">
        <v>6</v>
      </c>
      <c r="AB29" s="34" t="n">
        <v>2</v>
      </c>
      <c r="AC29" s="34" t="n">
        <v>6</v>
      </c>
      <c r="AD29" s="34" t="n">
        <v>3</v>
      </c>
      <c r="AE29" s="34" t="n">
        <v>6</v>
      </c>
    </row>
    <row r="30" customFormat="false" ht="14.25" hidden="false" customHeight="false" outlineLevel="0" collapsed="false">
      <c r="A30" s="24" t="n">
        <v>90.83</v>
      </c>
      <c r="B30" s="25" t="s">
        <v>29</v>
      </c>
      <c r="C30" s="25" t="s">
        <v>68</v>
      </c>
      <c r="D30" s="25" t="s">
        <v>69</v>
      </c>
      <c r="E30" s="26" t="s">
        <v>70</v>
      </c>
      <c r="F30" s="27" t="n">
        <v>667</v>
      </c>
      <c r="G30" s="28" t="n">
        <v>674</v>
      </c>
      <c r="H30" s="29" t="n">
        <f aca="false">G30-F30</f>
        <v>7</v>
      </c>
      <c r="I30" s="29" t="n">
        <f aca="false">Q30-K30</f>
        <v>15</v>
      </c>
      <c r="J30" s="30"/>
      <c r="K30" s="27" t="n">
        <v>761</v>
      </c>
      <c r="L30" s="31" t="n">
        <v>7.09592641261498</v>
      </c>
      <c r="M30" s="31" t="n">
        <v>10.7711757269279</v>
      </c>
      <c r="N30" s="28" t="n">
        <v>24</v>
      </c>
      <c r="O30" s="28" t="n">
        <v>6</v>
      </c>
      <c r="P30" s="31" t="n">
        <v>618</v>
      </c>
      <c r="Q30" s="27" t="n">
        <v>776</v>
      </c>
      <c r="R30" s="31" t="n">
        <v>20.1449275362319</v>
      </c>
      <c r="S30" s="31" t="n">
        <v>6.95876288659794</v>
      </c>
      <c r="T30" s="32"/>
      <c r="U30" s="28" t="n">
        <v>722</v>
      </c>
      <c r="V30" s="33" t="n">
        <v>54</v>
      </c>
      <c r="X30" s="34" t="n">
        <v>1</v>
      </c>
      <c r="Y30" s="34" t="n">
        <v>6</v>
      </c>
      <c r="Z30" s="34" t="n">
        <v>2</v>
      </c>
      <c r="AA30" s="35" t="n">
        <v>5</v>
      </c>
      <c r="AB30" s="34" t="n">
        <v>1</v>
      </c>
      <c r="AC30" s="34" t="n">
        <v>6</v>
      </c>
      <c r="AD30" s="34" t="n">
        <v>2</v>
      </c>
      <c r="AE30" s="34" t="n">
        <v>6</v>
      </c>
    </row>
    <row r="31" customFormat="false" ht="14.25" hidden="false" customHeight="false" outlineLevel="0" collapsed="false">
      <c r="A31" s="24" t="n">
        <v>100.13</v>
      </c>
      <c r="B31" s="25" t="s">
        <v>29</v>
      </c>
      <c r="C31" s="25" t="s">
        <v>71</v>
      </c>
      <c r="D31" s="25" t="s">
        <v>69</v>
      </c>
      <c r="E31" s="26" t="s">
        <v>72</v>
      </c>
      <c r="F31" s="27" t="n">
        <v>655</v>
      </c>
      <c r="G31" s="28" t="n">
        <v>640</v>
      </c>
      <c r="H31" s="29" t="n">
        <f aca="false">G31-F31</f>
        <v>-15</v>
      </c>
      <c r="I31" s="29" t="n">
        <f aca="false">Q31-K31</f>
        <v>-11</v>
      </c>
      <c r="J31" s="30"/>
      <c r="K31" s="27" t="n">
        <v>791</v>
      </c>
      <c r="L31" s="31" t="n">
        <v>10.1137800252845</v>
      </c>
      <c r="M31" s="31" t="n">
        <v>13.0643127364439</v>
      </c>
      <c r="N31" s="28" t="n">
        <v>24</v>
      </c>
      <c r="O31" s="28" t="n">
        <v>6</v>
      </c>
      <c r="P31" s="31" t="n">
        <v>624</v>
      </c>
      <c r="Q31" s="27" t="n">
        <v>780</v>
      </c>
      <c r="R31" s="31" t="n">
        <v>14.5114942528736</v>
      </c>
      <c r="S31" s="31" t="n">
        <v>10</v>
      </c>
      <c r="T31" s="32"/>
      <c r="U31" s="28" t="n">
        <v>702</v>
      </c>
      <c r="V31" s="33" t="n">
        <v>78</v>
      </c>
      <c r="X31" s="34" t="n">
        <v>1</v>
      </c>
      <c r="Y31" s="34" t="n">
        <v>5</v>
      </c>
      <c r="Z31" s="34" t="n">
        <v>1</v>
      </c>
      <c r="AA31" s="35" t="n">
        <v>5</v>
      </c>
      <c r="AB31" s="34" t="n">
        <v>1</v>
      </c>
      <c r="AC31" s="34" t="n">
        <v>5</v>
      </c>
      <c r="AD31" s="34" t="n">
        <v>2</v>
      </c>
      <c r="AE31" s="34" t="n">
        <v>5</v>
      </c>
    </row>
    <row r="32" customFormat="false" ht="14.25" hidden="false" customHeight="false" outlineLevel="0" collapsed="false">
      <c r="A32" s="36" t="n">
        <v>99.8</v>
      </c>
      <c r="B32" s="35" t="s">
        <v>29</v>
      </c>
      <c r="C32" s="35" t="s">
        <v>73</v>
      </c>
      <c r="D32" s="35" t="s">
        <v>74</v>
      </c>
      <c r="E32" s="35" t="s">
        <v>75</v>
      </c>
      <c r="F32" s="38" t="n">
        <v>504</v>
      </c>
      <c r="G32" s="39" t="n">
        <v>513</v>
      </c>
      <c r="H32" s="29" t="n">
        <f aca="false">G32-F32</f>
        <v>9</v>
      </c>
      <c r="I32" s="29" t="n">
        <f aca="false">Q32-K32</f>
        <v>-32</v>
      </c>
      <c r="J32" s="30"/>
      <c r="K32" s="38" t="n">
        <v>619</v>
      </c>
      <c r="L32" s="40" t="n">
        <v>9.8546042003231</v>
      </c>
      <c r="M32" s="40" t="n">
        <v>11.3687600644122</v>
      </c>
      <c r="N32" s="39" t="n">
        <v>18</v>
      </c>
      <c r="O32" s="39" t="n">
        <v>5</v>
      </c>
      <c r="P32" s="40" t="n">
        <v>463</v>
      </c>
      <c r="Q32" s="38" t="n">
        <v>587</v>
      </c>
      <c r="R32" s="40" t="n">
        <v>14.8936170212766</v>
      </c>
      <c r="S32" s="40" t="n">
        <v>9.54003407155026</v>
      </c>
      <c r="T32" s="32"/>
      <c r="U32" s="39" t="n">
        <v>531</v>
      </c>
      <c r="V32" s="41" t="n">
        <v>56</v>
      </c>
      <c r="X32" s="42" t="n">
        <v>2</v>
      </c>
      <c r="Y32" s="42" t="n">
        <v>4</v>
      </c>
      <c r="Z32" s="42" t="n">
        <v>2</v>
      </c>
      <c r="AA32" s="35" t="n">
        <v>4</v>
      </c>
      <c r="AB32" s="42" t="n">
        <v>2</v>
      </c>
      <c r="AC32" s="42" t="n">
        <v>4</v>
      </c>
      <c r="AD32" s="42" t="n">
        <v>2</v>
      </c>
      <c r="AE32" s="42" t="n">
        <v>4</v>
      </c>
    </row>
    <row r="33" customFormat="false" ht="14.25" hidden="false" customHeight="false" outlineLevel="0" collapsed="false">
      <c r="A33" s="43" t="n">
        <v>112.03</v>
      </c>
      <c r="B33" s="44" t="s">
        <v>76</v>
      </c>
      <c r="C33" s="44" t="s">
        <v>77</v>
      </c>
      <c r="D33" s="44" t="s">
        <v>78</v>
      </c>
      <c r="E33" s="44" t="s">
        <v>79</v>
      </c>
      <c r="F33" s="45" t="n">
        <v>342</v>
      </c>
      <c r="G33" s="46" t="n">
        <v>331</v>
      </c>
      <c r="H33" s="29" t="n">
        <f aca="false">G33-F33</f>
        <v>-11</v>
      </c>
      <c r="I33" s="29" t="n">
        <f aca="false">Q33-K33</f>
        <v>-34</v>
      </c>
      <c r="J33" s="47"/>
      <c r="K33" s="45" t="n">
        <v>419</v>
      </c>
      <c r="L33" s="48" t="n">
        <v>7.63723150357995</v>
      </c>
      <c r="M33" s="48" t="n">
        <v>10.781990521327</v>
      </c>
      <c r="N33" s="49" t="n">
        <v>13</v>
      </c>
      <c r="O33" s="46" t="n">
        <v>3</v>
      </c>
      <c r="P33" s="48" t="n">
        <v>335</v>
      </c>
      <c r="Q33" s="45" t="n">
        <v>385</v>
      </c>
      <c r="R33" s="48" t="n">
        <v>11.2299465240642</v>
      </c>
      <c r="S33" s="48" t="n">
        <v>7.53246753246753</v>
      </c>
      <c r="T33" s="50"/>
      <c r="U33" s="46" t="n">
        <v>356</v>
      </c>
      <c r="V33" s="49" t="n">
        <v>29</v>
      </c>
      <c r="W33" s="51"/>
      <c r="X33" s="52" t="n">
        <v>1</v>
      </c>
      <c r="Y33" s="52" t="n">
        <v>2</v>
      </c>
      <c r="Z33" s="52" t="n">
        <v>1</v>
      </c>
      <c r="AA33" s="53" t="n">
        <v>2</v>
      </c>
      <c r="AB33" s="52" t="n">
        <v>1</v>
      </c>
      <c r="AC33" s="52" t="n">
        <v>3</v>
      </c>
      <c r="AD33" s="52" t="n">
        <v>1</v>
      </c>
      <c r="AE33" s="52" t="n">
        <v>3</v>
      </c>
    </row>
    <row r="34" customFormat="false" ht="14.25" hidden="false" customHeight="false" outlineLevel="0" collapsed="false">
      <c r="A34" s="24" t="n">
        <v>90.43</v>
      </c>
      <c r="B34" s="25" t="s">
        <v>76</v>
      </c>
      <c r="C34" s="25" t="s">
        <v>80</v>
      </c>
      <c r="D34" s="25" t="s">
        <v>81</v>
      </c>
      <c r="E34" s="26" t="s">
        <v>82</v>
      </c>
      <c r="F34" s="27" t="n">
        <v>417</v>
      </c>
      <c r="G34" s="28" t="n">
        <v>507</v>
      </c>
      <c r="H34" s="29" t="n">
        <f aca="false">G34-F34</f>
        <v>90</v>
      </c>
      <c r="I34" s="29" t="n">
        <f aca="false">Q34-K34</f>
        <v>104</v>
      </c>
      <c r="J34" s="30"/>
      <c r="K34" s="27" t="n">
        <v>529</v>
      </c>
      <c r="L34" s="31" t="n">
        <v>9.82986767485822</v>
      </c>
      <c r="M34" s="31" t="n">
        <v>10.5660377358491</v>
      </c>
      <c r="N34" s="28" t="n">
        <v>19</v>
      </c>
      <c r="O34" s="28" t="n">
        <v>5</v>
      </c>
      <c r="P34" s="31" t="n">
        <v>489</v>
      </c>
      <c r="Q34" s="27" t="n">
        <v>633</v>
      </c>
      <c r="R34" s="31" t="n">
        <v>20.6043956043956</v>
      </c>
      <c r="S34" s="31" t="n">
        <v>9.79462875197472</v>
      </c>
      <c r="T34" s="32"/>
      <c r="U34" s="28" t="n">
        <v>571</v>
      </c>
      <c r="V34" s="33" t="n">
        <v>62</v>
      </c>
      <c r="X34" s="34" t="n">
        <v>2</v>
      </c>
      <c r="Y34" s="34" t="n">
        <v>4</v>
      </c>
      <c r="Z34" s="34" t="n">
        <v>2</v>
      </c>
      <c r="AA34" s="35" t="n">
        <v>4</v>
      </c>
      <c r="AB34" s="34" t="n">
        <v>3</v>
      </c>
      <c r="AC34" s="34" t="n">
        <v>4</v>
      </c>
      <c r="AD34" s="34" t="n">
        <v>2</v>
      </c>
      <c r="AE34" s="34" t="n">
        <v>4</v>
      </c>
    </row>
    <row r="35" customFormat="false" ht="14.25" hidden="false" customHeight="false" outlineLevel="0" collapsed="false">
      <c r="A35" s="24" t="n">
        <v>85.03</v>
      </c>
      <c r="B35" s="25" t="s">
        <v>76</v>
      </c>
      <c r="C35" s="25" t="s">
        <v>83</v>
      </c>
      <c r="D35" s="25" t="s">
        <v>81</v>
      </c>
      <c r="E35" s="26" t="s">
        <v>84</v>
      </c>
      <c r="F35" s="27" t="n">
        <v>485</v>
      </c>
      <c r="G35" s="28" t="n">
        <v>432</v>
      </c>
      <c r="H35" s="29" t="n">
        <f aca="false">G35-F35</f>
        <v>-53</v>
      </c>
      <c r="I35" s="29" t="n">
        <f aca="false">Q35-K35</f>
        <v>-58</v>
      </c>
      <c r="J35" s="30"/>
      <c r="K35" s="27" t="n">
        <v>622</v>
      </c>
      <c r="L35" s="31" t="n">
        <v>5.94855305466238</v>
      </c>
      <c r="M35" s="31" t="n">
        <v>8.29346092503987</v>
      </c>
      <c r="N35" s="28" t="n">
        <v>16</v>
      </c>
      <c r="O35" s="28" t="n">
        <v>4</v>
      </c>
      <c r="P35" s="31" t="n">
        <v>412</v>
      </c>
      <c r="Q35" s="27" t="n">
        <v>564</v>
      </c>
      <c r="R35" s="31" t="n">
        <v>20.4347826086957</v>
      </c>
      <c r="S35" s="31" t="n">
        <v>5.85106382978723</v>
      </c>
      <c r="T35" s="32"/>
      <c r="U35" s="28" t="n">
        <v>531</v>
      </c>
      <c r="V35" s="33" t="n">
        <v>33</v>
      </c>
      <c r="X35" s="34" t="n">
        <v>2</v>
      </c>
      <c r="Y35" s="34" t="n">
        <v>3</v>
      </c>
      <c r="Z35" s="34" t="n">
        <v>2</v>
      </c>
      <c r="AA35" s="35" t="n">
        <v>3</v>
      </c>
      <c r="AB35" s="34" t="n">
        <v>2</v>
      </c>
      <c r="AC35" s="34" t="n">
        <v>3</v>
      </c>
      <c r="AD35" s="34" t="n">
        <v>2</v>
      </c>
      <c r="AE35" s="34" t="n">
        <v>3</v>
      </c>
    </row>
    <row r="36" customFormat="false" ht="14.25" hidden="false" customHeight="false" outlineLevel="0" collapsed="false">
      <c r="A36" s="24" t="n">
        <v>85.2</v>
      </c>
      <c r="B36" s="25" t="s">
        <v>76</v>
      </c>
      <c r="C36" s="25" t="s">
        <v>85</v>
      </c>
      <c r="D36" s="25" t="s">
        <v>81</v>
      </c>
      <c r="E36" s="25" t="s">
        <v>86</v>
      </c>
      <c r="F36" s="27" t="n">
        <v>571</v>
      </c>
      <c r="G36" s="28" t="n">
        <v>569</v>
      </c>
      <c r="H36" s="29" t="n">
        <f aca="false">G36-F36</f>
        <v>-2</v>
      </c>
      <c r="I36" s="29" t="n">
        <f aca="false">Q36-K36</f>
        <v>-17</v>
      </c>
      <c r="J36" s="30"/>
      <c r="K36" s="27" t="n">
        <v>731</v>
      </c>
      <c r="L36" s="31" t="n">
        <v>11.0807113543092</v>
      </c>
      <c r="M36" s="31" t="n">
        <v>12.6750700280112</v>
      </c>
      <c r="N36" s="28" t="n">
        <v>21</v>
      </c>
      <c r="O36" s="28" t="n">
        <v>6</v>
      </c>
      <c r="P36" s="31" t="n">
        <v>540</v>
      </c>
      <c r="Q36" s="27" t="n">
        <v>714</v>
      </c>
      <c r="R36" s="31" t="n">
        <v>19.4029850746269</v>
      </c>
      <c r="S36" s="31" t="n">
        <v>11.2044817927171</v>
      </c>
      <c r="T36" s="32"/>
      <c r="U36" s="28" t="n">
        <v>634</v>
      </c>
      <c r="V36" s="33" t="n">
        <v>80</v>
      </c>
      <c r="X36" s="34" t="n">
        <v>3</v>
      </c>
      <c r="Y36" s="34" t="n">
        <v>4</v>
      </c>
      <c r="Z36" s="34" t="n">
        <v>3</v>
      </c>
      <c r="AA36" s="35" t="n">
        <v>4</v>
      </c>
      <c r="AB36" s="34" t="n">
        <v>2</v>
      </c>
      <c r="AC36" s="34" t="n">
        <v>4</v>
      </c>
      <c r="AD36" s="34" t="n">
        <v>2</v>
      </c>
      <c r="AE36" s="34" t="n">
        <v>4</v>
      </c>
    </row>
    <row r="37" customFormat="false" ht="14.25" hidden="false" customHeight="false" outlineLevel="0" collapsed="false">
      <c r="A37" s="24" t="n">
        <v>93.73</v>
      </c>
      <c r="B37" s="25" t="s">
        <v>76</v>
      </c>
      <c r="C37" s="25" t="s">
        <v>87</v>
      </c>
      <c r="D37" s="25" t="s">
        <v>81</v>
      </c>
      <c r="E37" s="26" t="s">
        <v>88</v>
      </c>
      <c r="F37" s="27" t="n">
        <v>666</v>
      </c>
      <c r="G37" s="28" t="n">
        <v>638</v>
      </c>
      <c r="H37" s="29" t="n">
        <f aca="false">G37-F37</f>
        <v>-28</v>
      </c>
      <c r="I37" s="29" t="n">
        <f aca="false">Q37-K37</f>
        <v>0</v>
      </c>
      <c r="J37" s="30"/>
      <c r="K37" s="27" t="n">
        <v>837</v>
      </c>
      <c r="L37" s="31" t="n">
        <v>10.9916367980884</v>
      </c>
      <c r="M37" s="31" t="n">
        <v>14.1288782816229</v>
      </c>
      <c r="N37" s="28" t="n">
        <v>25</v>
      </c>
      <c r="O37" s="28" t="n">
        <v>6</v>
      </c>
      <c r="P37" s="31" t="n">
        <v>650</v>
      </c>
      <c r="Q37" s="27" t="n">
        <v>837</v>
      </c>
      <c r="R37" s="31" t="n">
        <v>17.9310344827586</v>
      </c>
      <c r="S37" s="31" t="n">
        <v>10.8721624850657</v>
      </c>
      <c r="T37" s="32"/>
      <c r="U37" s="28" t="n">
        <v>746</v>
      </c>
      <c r="V37" s="33" t="n">
        <v>91</v>
      </c>
      <c r="X37" s="34" t="n">
        <v>2</v>
      </c>
      <c r="Y37" s="34" t="n">
        <v>5</v>
      </c>
      <c r="Z37" s="34" t="n">
        <v>4</v>
      </c>
      <c r="AA37" s="35" t="n">
        <v>4</v>
      </c>
      <c r="AB37" s="34" t="n">
        <v>2</v>
      </c>
      <c r="AC37" s="34" t="n">
        <v>5</v>
      </c>
      <c r="AD37" s="34" t="n">
        <v>4</v>
      </c>
      <c r="AE37" s="34" t="n">
        <v>4</v>
      </c>
    </row>
    <row r="38" customFormat="false" ht="14.25" hidden="false" customHeight="false" outlineLevel="0" collapsed="false">
      <c r="A38" s="24" t="n">
        <v>95.13</v>
      </c>
      <c r="B38" s="25" t="s">
        <v>76</v>
      </c>
      <c r="C38" s="25" t="s">
        <v>89</v>
      </c>
      <c r="D38" s="25" t="s">
        <v>81</v>
      </c>
      <c r="E38" s="26" t="s">
        <v>90</v>
      </c>
      <c r="F38" s="27" t="n">
        <v>533</v>
      </c>
      <c r="G38" s="28" t="n">
        <v>504</v>
      </c>
      <c r="H38" s="29" t="n">
        <f aca="false">G38-F38</f>
        <v>-29</v>
      </c>
      <c r="I38" s="29" t="n">
        <f aca="false">Q38-K38</f>
        <v>-57</v>
      </c>
      <c r="J38" s="30"/>
      <c r="K38" s="27" t="n">
        <v>696</v>
      </c>
      <c r="L38" s="31" t="n">
        <v>9.19540229885057</v>
      </c>
      <c r="M38" s="31" t="n">
        <v>5.19083969465649</v>
      </c>
      <c r="N38" s="28" t="n">
        <v>18</v>
      </c>
      <c r="O38" s="28" t="n">
        <v>5</v>
      </c>
      <c r="P38" s="31" t="n">
        <v>463</v>
      </c>
      <c r="Q38" s="54" t="n">
        <v>639</v>
      </c>
      <c r="R38" s="31" t="n">
        <v>16.247582205029</v>
      </c>
      <c r="S38" s="31" t="n">
        <v>9.07668231611894</v>
      </c>
      <c r="T38" s="32"/>
      <c r="U38" s="55" t="n">
        <v>581</v>
      </c>
      <c r="V38" s="56" t="n">
        <v>58</v>
      </c>
      <c r="X38" s="34" t="n">
        <v>1</v>
      </c>
      <c r="Y38" s="34" t="n">
        <v>4</v>
      </c>
      <c r="Z38" s="34" t="n">
        <v>3</v>
      </c>
      <c r="AA38" s="35" t="n">
        <v>3</v>
      </c>
      <c r="AB38" s="34" t="n">
        <v>1</v>
      </c>
      <c r="AC38" s="34" t="n">
        <v>4</v>
      </c>
      <c r="AD38" s="34" t="n">
        <v>2</v>
      </c>
      <c r="AE38" s="34" t="n">
        <v>3</v>
      </c>
    </row>
    <row r="39" customFormat="false" ht="14.25" hidden="false" customHeight="false" outlineLevel="0" collapsed="false">
      <c r="A39" s="24" t="n">
        <v>104.17</v>
      </c>
      <c r="B39" s="25" t="s">
        <v>76</v>
      </c>
      <c r="C39" s="25" t="s">
        <v>91</v>
      </c>
      <c r="D39" s="25" t="s">
        <v>81</v>
      </c>
      <c r="E39" s="26" t="s">
        <v>92</v>
      </c>
      <c r="F39" s="27" t="n">
        <v>656</v>
      </c>
      <c r="G39" s="28" t="n">
        <v>630</v>
      </c>
      <c r="H39" s="29" t="n">
        <f aca="false">G39-F39</f>
        <v>-26</v>
      </c>
      <c r="I39" s="29" t="n">
        <f aca="false">Q39-K39</f>
        <v>-30</v>
      </c>
      <c r="J39" s="30"/>
      <c r="K39" s="27" t="n">
        <v>762</v>
      </c>
      <c r="L39" s="31" t="n">
        <v>8.26771653543307</v>
      </c>
      <c r="M39" s="31" t="n">
        <v>9.23984272608126</v>
      </c>
      <c r="N39" s="28" t="n">
        <v>23</v>
      </c>
      <c r="O39" s="28" t="n">
        <v>6</v>
      </c>
      <c r="P39" s="31" t="n">
        <v>592</v>
      </c>
      <c r="Q39" s="27" t="n">
        <v>732</v>
      </c>
      <c r="R39" s="31" t="n">
        <v>14.6747352496218</v>
      </c>
      <c r="S39" s="31" t="n">
        <v>8.19672131147541</v>
      </c>
      <c r="T39" s="32"/>
      <c r="U39" s="28" t="n">
        <v>672</v>
      </c>
      <c r="V39" s="33" t="n">
        <v>60</v>
      </c>
      <c r="X39" s="34" t="n">
        <v>2</v>
      </c>
      <c r="Y39" s="34" t="n">
        <v>5</v>
      </c>
      <c r="Z39" s="34" t="n">
        <v>3</v>
      </c>
      <c r="AA39" s="35" t="n">
        <v>4</v>
      </c>
      <c r="AB39" s="34" t="n">
        <v>2</v>
      </c>
      <c r="AC39" s="34" t="n">
        <v>5</v>
      </c>
      <c r="AD39" s="34" t="n">
        <v>4</v>
      </c>
      <c r="AE39" s="34" t="n">
        <v>4</v>
      </c>
    </row>
    <row r="40" customFormat="false" ht="14.25" hidden="false" customHeight="false" outlineLevel="0" collapsed="false">
      <c r="A40" s="24" t="n">
        <v>118.07</v>
      </c>
      <c r="B40" s="25" t="s">
        <v>76</v>
      </c>
      <c r="C40" s="25" t="s">
        <v>93</v>
      </c>
      <c r="D40" s="25" t="s">
        <v>94</v>
      </c>
      <c r="E40" s="26" t="s">
        <v>95</v>
      </c>
      <c r="F40" s="27" t="n">
        <v>673</v>
      </c>
      <c r="G40" s="28" t="n">
        <v>663</v>
      </c>
      <c r="H40" s="29" t="n">
        <f aca="false">G40-F40</f>
        <v>-10</v>
      </c>
      <c r="I40" s="29" t="n">
        <f aca="false">Q40-K40</f>
        <v>1</v>
      </c>
      <c r="J40" s="30"/>
      <c r="K40" s="27" t="n">
        <v>743</v>
      </c>
      <c r="L40" s="31" t="n">
        <v>9.69044414535666</v>
      </c>
      <c r="M40" s="31" t="n">
        <v>9.7927807486631</v>
      </c>
      <c r="N40" s="28" t="n">
        <v>25</v>
      </c>
      <c r="O40" s="28" t="n">
        <v>6</v>
      </c>
      <c r="P40" s="31" t="n">
        <v>644</v>
      </c>
      <c r="Q40" s="27" t="n">
        <v>744</v>
      </c>
      <c r="R40" s="31" t="n">
        <v>11.7524339360223</v>
      </c>
      <c r="S40" s="31" t="n">
        <v>9.67741935483871</v>
      </c>
      <c r="T40" s="32"/>
      <c r="U40" s="28" t="n">
        <v>672</v>
      </c>
      <c r="V40" s="33" t="n">
        <v>72</v>
      </c>
      <c r="X40" s="34" t="n">
        <v>1</v>
      </c>
      <c r="Y40" s="34" t="n">
        <v>5</v>
      </c>
      <c r="Z40" s="34" t="n">
        <v>2</v>
      </c>
      <c r="AA40" s="35" t="n">
        <v>5</v>
      </c>
      <c r="AB40" s="34" t="n">
        <v>1</v>
      </c>
      <c r="AC40" s="34" t="n">
        <v>5</v>
      </c>
      <c r="AD40" s="34" t="n">
        <v>2</v>
      </c>
      <c r="AE40" s="34" t="n">
        <v>5</v>
      </c>
    </row>
    <row r="41" customFormat="false" ht="14.25" hidden="false" customHeight="false" outlineLevel="0" collapsed="false">
      <c r="A41" s="24" t="n">
        <v>102.33</v>
      </c>
      <c r="B41" s="25" t="s">
        <v>76</v>
      </c>
      <c r="C41" s="25" t="s">
        <v>96</v>
      </c>
      <c r="D41" s="25" t="s">
        <v>97</v>
      </c>
      <c r="E41" s="26" t="s">
        <v>98</v>
      </c>
      <c r="F41" s="27" t="n">
        <v>603</v>
      </c>
      <c r="G41" s="28" t="n">
        <v>604</v>
      </c>
      <c r="H41" s="29" t="n">
        <f aca="false">G41-F41</f>
        <v>1</v>
      </c>
      <c r="I41" s="29" t="n">
        <f aca="false">Q41-K41</f>
        <v>-30</v>
      </c>
      <c r="J41" s="30"/>
      <c r="K41" s="27" t="n">
        <v>725</v>
      </c>
      <c r="L41" s="31" t="n">
        <v>8.68965517241379</v>
      </c>
      <c r="M41" s="31" t="n">
        <v>9.97171145685997</v>
      </c>
      <c r="N41" s="28" t="n">
        <v>22</v>
      </c>
      <c r="O41" s="28" t="n">
        <v>6</v>
      </c>
      <c r="P41" s="31" t="n">
        <v>566</v>
      </c>
      <c r="Q41" s="27" t="n">
        <v>695</v>
      </c>
      <c r="R41" s="31" t="n">
        <v>14.7151898734177</v>
      </c>
      <c r="S41" s="31" t="n">
        <v>8.63309352517986</v>
      </c>
      <c r="T41" s="32"/>
      <c r="U41" s="28" t="n">
        <v>635</v>
      </c>
      <c r="V41" s="33" t="n">
        <v>60</v>
      </c>
      <c r="X41" s="34" t="n">
        <v>2</v>
      </c>
      <c r="Y41" s="34" t="n">
        <v>5</v>
      </c>
      <c r="Z41" s="34" t="n">
        <v>3</v>
      </c>
      <c r="AA41" s="35" t="n">
        <v>5</v>
      </c>
      <c r="AB41" s="34" t="n">
        <v>2</v>
      </c>
      <c r="AC41" s="34" t="n">
        <v>4</v>
      </c>
      <c r="AD41" s="34" t="n">
        <v>2</v>
      </c>
      <c r="AE41" s="34" t="n">
        <v>4</v>
      </c>
    </row>
    <row r="42" customFormat="false" ht="14.25" hidden="false" customHeight="false" outlineLevel="0" collapsed="false">
      <c r="A42" s="24" t="n">
        <v>106.63</v>
      </c>
      <c r="B42" s="25" t="s">
        <v>76</v>
      </c>
      <c r="C42" s="25" t="s">
        <v>99</v>
      </c>
      <c r="D42" s="25" t="s">
        <v>97</v>
      </c>
      <c r="E42" s="26" t="s">
        <v>100</v>
      </c>
      <c r="F42" s="27" t="n">
        <v>381</v>
      </c>
      <c r="G42" s="28" t="n">
        <v>395</v>
      </c>
      <c r="H42" s="29" t="n">
        <f aca="false">G42-F42</f>
        <v>14</v>
      </c>
      <c r="I42" s="29" t="n">
        <f aca="false">Q42-K42</f>
        <v>21</v>
      </c>
      <c r="J42" s="30"/>
      <c r="K42" s="27" t="n">
        <v>481</v>
      </c>
      <c r="L42" s="31" t="n">
        <v>8.93970893970894</v>
      </c>
      <c r="M42" s="31" t="n">
        <v>10</v>
      </c>
      <c r="N42" s="28" t="n">
        <v>16</v>
      </c>
      <c r="O42" s="28" t="n">
        <v>4</v>
      </c>
      <c r="P42" s="31" t="n">
        <v>412</v>
      </c>
      <c r="Q42" s="27" t="n">
        <v>502</v>
      </c>
      <c r="R42" s="31" t="n">
        <v>12.6086956521739</v>
      </c>
      <c r="S42" s="31" t="n">
        <v>8.76494023904383</v>
      </c>
      <c r="T42" s="32"/>
      <c r="U42" s="28" t="n">
        <v>458</v>
      </c>
      <c r="V42" s="33" t="n">
        <v>44</v>
      </c>
      <c r="X42" s="34" t="n">
        <v>1</v>
      </c>
      <c r="Y42" s="34" t="n">
        <v>3</v>
      </c>
      <c r="Z42" s="34" t="n">
        <v>2</v>
      </c>
      <c r="AA42" s="35" t="n">
        <v>3</v>
      </c>
      <c r="AB42" s="34" t="n">
        <v>1</v>
      </c>
      <c r="AC42" s="34" t="n">
        <v>3</v>
      </c>
      <c r="AD42" s="34" t="n">
        <v>2</v>
      </c>
      <c r="AE42" s="34" t="n">
        <v>3</v>
      </c>
    </row>
    <row r="43" customFormat="false" ht="14.25" hidden="false" customHeight="false" outlineLevel="0" collapsed="false">
      <c r="A43" s="24" t="n">
        <v>105.7</v>
      </c>
      <c r="B43" s="25" t="s">
        <v>76</v>
      </c>
      <c r="C43" s="25" t="s">
        <v>101</v>
      </c>
      <c r="D43" s="25" t="s">
        <v>102</v>
      </c>
      <c r="E43" s="26" t="s">
        <v>103</v>
      </c>
      <c r="F43" s="27" t="n">
        <v>432</v>
      </c>
      <c r="G43" s="28" t="n">
        <v>427</v>
      </c>
      <c r="H43" s="29" t="n">
        <f aca="false">G43-F43</f>
        <v>-5</v>
      </c>
      <c r="I43" s="29" t="n">
        <f aca="false">Q43-K43</f>
        <v>0</v>
      </c>
      <c r="J43" s="30"/>
      <c r="K43" s="27" t="n">
        <v>502</v>
      </c>
      <c r="L43" s="31" t="n">
        <v>11.7529880478088</v>
      </c>
      <c r="M43" s="31" t="n">
        <v>11.7529880478088</v>
      </c>
      <c r="N43" s="28" t="n">
        <v>16</v>
      </c>
      <c r="O43" s="28" t="n">
        <v>4</v>
      </c>
      <c r="P43" s="31" t="n">
        <v>412</v>
      </c>
      <c r="Q43" s="27" t="n">
        <v>502</v>
      </c>
      <c r="R43" s="31" t="n">
        <v>12.6086956521739</v>
      </c>
      <c r="S43" s="31" t="n">
        <v>11.5537848605578</v>
      </c>
      <c r="T43" s="32"/>
      <c r="U43" s="28" t="n">
        <v>444</v>
      </c>
      <c r="V43" s="33" t="n">
        <v>58</v>
      </c>
      <c r="X43" s="34" t="n">
        <v>1</v>
      </c>
      <c r="Y43" s="34" t="n">
        <v>3</v>
      </c>
      <c r="Z43" s="34" t="n">
        <v>1</v>
      </c>
      <c r="AA43" s="35" t="n">
        <v>3</v>
      </c>
      <c r="AB43" s="34" t="n">
        <v>1</v>
      </c>
      <c r="AC43" s="34" t="n">
        <v>4</v>
      </c>
      <c r="AD43" s="34" t="n">
        <v>1</v>
      </c>
      <c r="AE43" s="34" t="n">
        <v>4</v>
      </c>
    </row>
    <row r="44" customFormat="false" ht="14.25" hidden="false" customHeight="false" outlineLevel="0" collapsed="false">
      <c r="A44" s="24" t="n">
        <v>114.7</v>
      </c>
      <c r="B44" s="25" t="s">
        <v>76</v>
      </c>
      <c r="C44" s="25" t="s">
        <v>104</v>
      </c>
      <c r="D44" s="25" t="s">
        <v>102</v>
      </c>
      <c r="E44" s="26" t="s">
        <v>105</v>
      </c>
      <c r="F44" s="27" t="n">
        <v>622</v>
      </c>
      <c r="G44" s="28" t="n">
        <v>639</v>
      </c>
      <c r="H44" s="29" t="n">
        <f aca="false">G44-F44</f>
        <v>17</v>
      </c>
      <c r="I44" s="29" t="n">
        <f aca="false">Q44-K44</f>
        <v>2</v>
      </c>
      <c r="J44" s="30"/>
      <c r="K44" s="27" t="n">
        <v>721</v>
      </c>
      <c r="L44" s="31" t="n">
        <v>8.87656033287101</v>
      </c>
      <c r="M44" s="31" t="n">
        <v>9.98614958448753</v>
      </c>
      <c r="N44" s="28" t="n">
        <v>23</v>
      </c>
      <c r="O44" s="28" t="n">
        <v>6</v>
      </c>
      <c r="P44" s="31" t="n">
        <v>592</v>
      </c>
      <c r="Q44" s="27" t="n">
        <v>723</v>
      </c>
      <c r="R44" s="31" t="n">
        <v>13.3888048411498</v>
      </c>
      <c r="S44" s="31" t="n">
        <v>8.85200553250346</v>
      </c>
      <c r="T44" s="32"/>
      <c r="U44" s="28" t="n">
        <v>659</v>
      </c>
      <c r="V44" s="33" t="n">
        <v>64</v>
      </c>
      <c r="X44" s="34" t="n">
        <v>2</v>
      </c>
      <c r="Y44" s="34" t="n">
        <v>5</v>
      </c>
      <c r="Z44" s="34" t="n">
        <v>2</v>
      </c>
      <c r="AA44" s="35" t="n">
        <v>5</v>
      </c>
      <c r="AB44" s="34" t="n">
        <v>2</v>
      </c>
      <c r="AC44" s="34" t="n">
        <v>5</v>
      </c>
      <c r="AD44" s="34" t="n">
        <v>3</v>
      </c>
      <c r="AE44" s="34" t="n">
        <v>4</v>
      </c>
    </row>
    <row r="45" customFormat="false" ht="14.25" hidden="false" customHeight="false" outlineLevel="0" collapsed="false">
      <c r="A45" s="24" t="n">
        <v>109.6</v>
      </c>
      <c r="B45" s="25" t="s">
        <v>76</v>
      </c>
      <c r="C45" s="25" t="s">
        <v>106</v>
      </c>
      <c r="D45" s="25" t="s">
        <v>107</v>
      </c>
      <c r="E45" s="26" t="s">
        <v>32</v>
      </c>
      <c r="F45" s="27" t="n">
        <v>474</v>
      </c>
      <c r="G45" s="28" t="n">
        <v>475</v>
      </c>
      <c r="H45" s="29" t="n">
        <f aca="false">G45-F45</f>
        <v>1</v>
      </c>
      <c r="I45" s="29" t="n">
        <f aca="false">Q45-K45</f>
        <v>28</v>
      </c>
      <c r="J45" s="30"/>
      <c r="K45" s="27" t="n">
        <v>531</v>
      </c>
      <c r="L45" s="31" t="n">
        <v>8.66290018832392</v>
      </c>
      <c r="M45" s="31" t="n">
        <v>9.75</v>
      </c>
      <c r="N45" s="28" t="n">
        <v>18</v>
      </c>
      <c r="O45" s="28" t="n">
        <v>4</v>
      </c>
      <c r="P45" s="31" t="n">
        <v>464</v>
      </c>
      <c r="Q45" s="27" t="n">
        <v>559</v>
      </c>
      <c r="R45" s="31" t="n">
        <v>12.1621621621622</v>
      </c>
      <c r="S45" s="31" t="n">
        <v>8.58676207513417</v>
      </c>
      <c r="T45" s="32"/>
      <c r="U45" s="28" t="n">
        <v>511</v>
      </c>
      <c r="V45" s="33" t="n">
        <v>48</v>
      </c>
      <c r="X45" s="34" t="n">
        <v>1</v>
      </c>
      <c r="Y45" s="34" t="n">
        <v>3</v>
      </c>
      <c r="Z45" s="34" t="n">
        <v>1</v>
      </c>
      <c r="AA45" s="35" t="n">
        <v>3</v>
      </c>
      <c r="AB45" s="34" t="n">
        <v>1</v>
      </c>
      <c r="AC45" s="34" t="n">
        <v>4</v>
      </c>
      <c r="AD45" s="34" t="n">
        <v>1</v>
      </c>
      <c r="AE45" s="34" t="n">
        <v>4</v>
      </c>
    </row>
    <row r="46" customFormat="false" ht="14.25" hidden="false" customHeight="false" outlineLevel="0" collapsed="false">
      <c r="A46" s="24" t="n">
        <v>121.9</v>
      </c>
      <c r="B46" s="25" t="s">
        <v>76</v>
      </c>
      <c r="C46" s="25" t="s">
        <v>108</v>
      </c>
      <c r="D46" s="25" t="s">
        <v>109</v>
      </c>
      <c r="E46" s="26" t="s">
        <v>110</v>
      </c>
      <c r="F46" s="27" t="n">
        <v>542</v>
      </c>
      <c r="G46" s="28" t="n">
        <v>505</v>
      </c>
      <c r="H46" s="29" t="n">
        <f aca="false">G46-F46</f>
        <v>-37</v>
      </c>
      <c r="I46" s="29" t="n">
        <f aca="false">Q46-K46</f>
        <v>-26</v>
      </c>
      <c r="J46" s="30"/>
      <c r="K46" s="27" t="n">
        <v>595</v>
      </c>
      <c r="L46" s="31" t="n">
        <v>8.40336134453782</v>
      </c>
      <c r="M46" s="31" t="n">
        <v>8.66888519134775</v>
      </c>
      <c r="N46" s="28" t="n">
        <v>19</v>
      </c>
      <c r="O46" s="28" t="n">
        <v>4</v>
      </c>
      <c r="P46" s="31" t="n">
        <v>490</v>
      </c>
      <c r="Q46" s="27" t="n">
        <v>569</v>
      </c>
      <c r="R46" s="31" t="n">
        <v>12.2486288848263</v>
      </c>
      <c r="S46" s="31" t="n">
        <v>8.26010544815466</v>
      </c>
      <c r="T46" s="32"/>
      <c r="U46" s="28" t="n">
        <v>522</v>
      </c>
      <c r="V46" s="33" t="n">
        <v>47</v>
      </c>
      <c r="X46" s="34" t="n">
        <v>1</v>
      </c>
      <c r="Y46" s="34" t="n">
        <v>4</v>
      </c>
      <c r="Z46" s="34" t="n">
        <v>1</v>
      </c>
      <c r="AA46" s="35" t="n">
        <v>4</v>
      </c>
      <c r="AB46" s="34" t="n">
        <v>1</v>
      </c>
      <c r="AC46" s="34" t="n">
        <v>4</v>
      </c>
      <c r="AD46" s="34" t="n">
        <v>1</v>
      </c>
      <c r="AE46" s="34" t="n">
        <v>4</v>
      </c>
    </row>
    <row r="47" customFormat="false" ht="14.25" hidden="false" customHeight="false" outlineLevel="0" collapsed="false">
      <c r="A47" s="24" t="n">
        <v>101.3</v>
      </c>
      <c r="B47" s="25" t="s">
        <v>76</v>
      </c>
      <c r="C47" s="25" t="s">
        <v>111</v>
      </c>
      <c r="D47" s="25" t="s">
        <v>112</v>
      </c>
      <c r="E47" s="26" t="s">
        <v>113</v>
      </c>
      <c r="F47" s="27" t="n">
        <v>505</v>
      </c>
      <c r="G47" s="28" t="n">
        <v>510</v>
      </c>
      <c r="H47" s="29" t="n">
        <f aca="false">G47-F47</f>
        <v>5</v>
      </c>
      <c r="I47" s="29" t="n">
        <f aca="false">Q47-K47</f>
        <v>27</v>
      </c>
      <c r="J47" s="30"/>
      <c r="K47" s="27" t="n">
        <v>547</v>
      </c>
      <c r="L47" s="31" t="n">
        <v>7.86106032906764</v>
      </c>
      <c r="M47" s="31" t="n">
        <v>12.6480836236934</v>
      </c>
      <c r="N47" s="28" t="n">
        <v>18</v>
      </c>
      <c r="O47" s="28" t="n">
        <v>4</v>
      </c>
      <c r="P47" s="31" t="n">
        <v>464</v>
      </c>
      <c r="Q47" s="27" t="n">
        <v>574</v>
      </c>
      <c r="R47" s="31" t="n">
        <v>14.6718146718147</v>
      </c>
      <c r="S47" s="31" t="n">
        <v>8.18815331010453</v>
      </c>
      <c r="T47" s="32"/>
      <c r="U47" s="28" t="n">
        <v>527</v>
      </c>
      <c r="V47" s="33" t="n">
        <v>47</v>
      </c>
      <c r="X47" s="34" t="n">
        <v>1</v>
      </c>
      <c r="Y47" s="34" t="n">
        <v>4</v>
      </c>
      <c r="Z47" s="34" t="n">
        <v>2</v>
      </c>
      <c r="AA47" s="35" t="n">
        <v>3</v>
      </c>
      <c r="AB47" s="34" t="n">
        <v>1</v>
      </c>
      <c r="AC47" s="34" t="n">
        <v>4</v>
      </c>
      <c r="AD47" s="34" t="n">
        <v>2</v>
      </c>
      <c r="AE47" s="34" t="n">
        <v>3</v>
      </c>
    </row>
    <row r="48" customFormat="false" ht="14.25" hidden="false" customHeight="false" outlineLevel="0" collapsed="false">
      <c r="A48" s="36" t="n">
        <v>113.4</v>
      </c>
      <c r="B48" s="25" t="s">
        <v>76</v>
      </c>
      <c r="C48" s="25" t="s">
        <v>114</v>
      </c>
      <c r="D48" s="25" t="s">
        <v>112</v>
      </c>
      <c r="E48" s="57" t="s">
        <v>115</v>
      </c>
      <c r="F48" s="27" t="n">
        <v>148</v>
      </c>
      <c r="G48" s="28" t="n">
        <v>404</v>
      </c>
      <c r="H48" s="29" t="n">
        <f aca="false">G48-F48</f>
        <v>256</v>
      </c>
      <c r="I48" s="29" t="n">
        <f aca="false">Q48-K48</f>
        <v>262</v>
      </c>
      <c r="J48" s="30"/>
      <c r="K48" s="27" t="n">
        <v>160</v>
      </c>
      <c r="L48" s="31" t="n">
        <v>7.5</v>
      </c>
      <c r="M48" s="31" t="n">
        <v>14.6153846153846</v>
      </c>
      <c r="N48" s="28" t="n">
        <v>14</v>
      </c>
      <c r="O48" s="28" t="n">
        <v>5</v>
      </c>
      <c r="P48" s="31" t="n">
        <v>359</v>
      </c>
      <c r="Q48" s="27" t="n">
        <v>422</v>
      </c>
      <c r="R48" s="31" t="n">
        <v>14.9625935162095</v>
      </c>
      <c r="S48" s="31" t="n">
        <v>7.81990521327014</v>
      </c>
      <c r="T48" s="32"/>
      <c r="U48" s="28" t="n">
        <v>389</v>
      </c>
      <c r="V48" s="33" t="n">
        <v>33</v>
      </c>
      <c r="X48" s="34" t="n">
        <v>1</v>
      </c>
      <c r="Y48" s="34" t="n">
        <v>5</v>
      </c>
      <c r="Z48" s="34" t="n">
        <v>1</v>
      </c>
      <c r="AA48" s="35" t="n">
        <v>5</v>
      </c>
      <c r="AB48" s="34" t="n">
        <v>1</v>
      </c>
      <c r="AC48" s="34" t="n">
        <v>5</v>
      </c>
      <c r="AD48" s="34" t="n">
        <v>1</v>
      </c>
      <c r="AE48" s="34" t="n">
        <v>5</v>
      </c>
    </row>
    <row r="49" customFormat="false" ht="14.25" hidden="false" customHeight="false" outlineLevel="0" collapsed="false">
      <c r="A49" s="24" t="n">
        <v>118.8</v>
      </c>
      <c r="B49" s="25" t="s">
        <v>76</v>
      </c>
      <c r="C49" s="25" t="s">
        <v>116</v>
      </c>
      <c r="D49" s="25" t="s">
        <v>117</v>
      </c>
      <c r="E49" s="26" t="s">
        <v>118</v>
      </c>
      <c r="F49" s="27" t="n">
        <v>591</v>
      </c>
      <c r="G49" s="28" t="n">
        <v>596</v>
      </c>
      <c r="H49" s="29" t="n">
        <f aca="false">G49-F49</f>
        <v>5</v>
      </c>
      <c r="I49" s="29" t="n">
        <f aca="false">Q49-K49</f>
        <v>6</v>
      </c>
      <c r="J49" s="30"/>
      <c r="K49" s="27" t="n">
        <v>648</v>
      </c>
      <c r="L49" s="31" t="n">
        <v>8.64197530864198</v>
      </c>
      <c r="M49" s="31" t="n">
        <v>9.9537750385208</v>
      </c>
      <c r="N49" s="28" t="n">
        <v>21</v>
      </c>
      <c r="O49" s="28" t="n">
        <v>5</v>
      </c>
      <c r="P49" s="31" t="n">
        <v>541</v>
      </c>
      <c r="Q49" s="27" t="n">
        <v>654</v>
      </c>
      <c r="R49" s="31" t="n">
        <v>12.8311258278146</v>
      </c>
      <c r="S49" s="31" t="n">
        <v>8.56269113149847</v>
      </c>
      <c r="T49" s="32"/>
      <c r="U49" s="28" t="n">
        <v>598</v>
      </c>
      <c r="V49" s="33" t="n">
        <v>56</v>
      </c>
      <c r="X49" s="34" t="n">
        <v>1</v>
      </c>
      <c r="Y49" s="34" t="n">
        <v>4</v>
      </c>
      <c r="Z49" s="34" t="n">
        <v>2</v>
      </c>
      <c r="AA49" s="35" t="n">
        <v>4</v>
      </c>
      <c r="AB49" s="34" t="n">
        <v>1</v>
      </c>
      <c r="AC49" s="34" t="n">
        <v>5</v>
      </c>
      <c r="AD49" s="34" t="n">
        <v>2</v>
      </c>
      <c r="AE49" s="34" t="n">
        <v>4</v>
      </c>
    </row>
    <row r="50" customFormat="false" ht="14.25" hidden="false" customHeight="false" outlineLevel="0" collapsed="false">
      <c r="A50" s="36" t="n">
        <v>104.53</v>
      </c>
      <c r="B50" s="35" t="s">
        <v>76</v>
      </c>
      <c r="C50" s="35" t="s">
        <v>119</v>
      </c>
      <c r="D50" s="35" t="s">
        <v>117</v>
      </c>
      <c r="E50" s="37" t="s">
        <v>120</v>
      </c>
      <c r="F50" s="27" t="n">
        <v>459</v>
      </c>
      <c r="G50" s="28" t="n">
        <v>483</v>
      </c>
      <c r="H50" s="29" t="n">
        <f aca="false">G50-F50</f>
        <v>24</v>
      </c>
      <c r="I50" s="29" t="n">
        <f aca="false">Q50-K50</f>
        <v>40</v>
      </c>
      <c r="J50" s="30"/>
      <c r="K50" s="27" t="n">
        <v>511</v>
      </c>
      <c r="L50" s="31" t="n">
        <v>8.6105675146771</v>
      </c>
      <c r="M50" s="31" t="n">
        <v>9.25925925925926</v>
      </c>
      <c r="N50" s="28" t="n">
        <v>18</v>
      </c>
      <c r="O50" s="28" t="n">
        <v>5</v>
      </c>
      <c r="P50" s="31" t="n">
        <v>463</v>
      </c>
      <c r="Q50" s="27" t="n">
        <v>551</v>
      </c>
      <c r="R50" s="31" t="n">
        <v>14.7001934235977</v>
      </c>
      <c r="S50" s="31" t="n">
        <v>8.52994555353902</v>
      </c>
      <c r="T50" s="32"/>
      <c r="U50" s="28" t="n">
        <v>504</v>
      </c>
      <c r="V50" s="33" t="n">
        <v>47</v>
      </c>
      <c r="X50" s="34" t="n">
        <v>1</v>
      </c>
      <c r="Y50" s="34" t="n">
        <v>4</v>
      </c>
      <c r="Z50" s="34" t="n">
        <v>1</v>
      </c>
      <c r="AA50" s="35" t="n">
        <v>4</v>
      </c>
      <c r="AB50" s="34" t="n">
        <v>1</v>
      </c>
      <c r="AC50" s="34" t="n">
        <v>3</v>
      </c>
      <c r="AD50" s="34" t="n">
        <v>1</v>
      </c>
      <c r="AE50" s="34" t="n">
        <v>3</v>
      </c>
    </row>
    <row r="51" customFormat="false" ht="14.25" hidden="false" customHeight="false" outlineLevel="0" collapsed="false">
      <c r="A51" s="36" t="n">
        <v>128.07</v>
      </c>
      <c r="B51" s="35" t="s">
        <v>76</v>
      </c>
      <c r="C51" s="35" t="s">
        <v>121</v>
      </c>
      <c r="D51" s="35" t="s">
        <v>122</v>
      </c>
      <c r="E51" s="37" t="s">
        <v>123</v>
      </c>
      <c r="F51" s="38" t="n">
        <v>550</v>
      </c>
      <c r="G51" s="39" t="n">
        <v>534</v>
      </c>
      <c r="H51" s="29" t="n">
        <f aca="false">G51-F51</f>
        <v>-16</v>
      </c>
      <c r="I51" s="29" t="n">
        <f aca="false">Q51-K51</f>
        <v>0</v>
      </c>
      <c r="J51" s="30"/>
      <c r="K51" s="38" t="n">
        <v>588</v>
      </c>
      <c r="L51" s="40" t="n">
        <v>7.82312925170068</v>
      </c>
      <c r="M51" s="40" t="n">
        <v>8.20770519262982</v>
      </c>
      <c r="N51" s="39" t="n">
        <v>20</v>
      </c>
      <c r="O51" s="39" t="n">
        <v>5</v>
      </c>
      <c r="P51" s="40" t="n">
        <v>515</v>
      </c>
      <c r="Q51" s="38" t="n">
        <v>588</v>
      </c>
      <c r="R51" s="40" t="n">
        <v>10.7826086956522</v>
      </c>
      <c r="S51" s="40" t="n">
        <v>7.82312925170068</v>
      </c>
      <c r="T51" s="32"/>
      <c r="U51" s="39" t="n">
        <v>542</v>
      </c>
      <c r="V51" s="41" t="n">
        <v>46</v>
      </c>
      <c r="X51" s="42" t="n">
        <v>1</v>
      </c>
      <c r="Y51" s="42" t="n">
        <v>4</v>
      </c>
      <c r="Z51" s="42" t="n">
        <v>1</v>
      </c>
      <c r="AA51" s="35" t="n">
        <v>4</v>
      </c>
      <c r="AB51" s="42" t="n">
        <v>1</v>
      </c>
      <c r="AC51" s="42" t="n">
        <v>4</v>
      </c>
      <c r="AD51" s="42" t="n">
        <v>1</v>
      </c>
      <c r="AE51" s="42" t="n">
        <v>4</v>
      </c>
    </row>
    <row r="52" customFormat="false" ht="14.25" hidden="false" customHeight="false" outlineLevel="0" collapsed="false">
      <c r="A52" s="43" t="n">
        <v>113.5</v>
      </c>
      <c r="B52" s="44" t="s">
        <v>124</v>
      </c>
      <c r="C52" s="44" t="s">
        <v>125</v>
      </c>
      <c r="D52" s="44" t="s">
        <v>126</v>
      </c>
      <c r="E52" s="58" t="s">
        <v>127</v>
      </c>
      <c r="F52" s="45" t="n">
        <v>559</v>
      </c>
      <c r="G52" s="46" t="n">
        <v>575</v>
      </c>
      <c r="H52" s="29" t="n">
        <f aca="false">G52-F52</f>
        <v>16</v>
      </c>
      <c r="I52" s="29" t="n">
        <f aca="false">Q52-K52</f>
        <v>11</v>
      </c>
      <c r="J52" s="47"/>
      <c r="K52" s="45" t="n">
        <v>619</v>
      </c>
      <c r="L52" s="48" t="n">
        <v>10.6623586429725</v>
      </c>
      <c r="M52" s="48" t="n">
        <v>11.6478190630048</v>
      </c>
      <c r="N52" s="49" t="n">
        <v>20</v>
      </c>
      <c r="O52" s="46" t="n">
        <v>5</v>
      </c>
      <c r="P52" s="48" t="n">
        <v>515</v>
      </c>
      <c r="Q52" s="45" t="n">
        <v>630</v>
      </c>
      <c r="R52" s="48" t="n">
        <v>13.7391304347826</v>
      </c>
      <c r="S52" s="48" t="n">
        <v>10.6349206349206</v>
      </c>
      <c r="T52" s="50"/>
      <c r="U52" s="46" t="n">
        <v>563</v>
      </c>
      <c r="V52" s="49" t="n">
        <v>67</v>
      </c>
      <c r="W52" s="51"/>
      <c r="X52" s="52" t="n">
        <v>1</v>
      </c>
      <c r="Y52" s="52" t="n">
        <v>5</v>
      </c>
      <c r="Z52" s="52" t="n">
        <v>1</v>
      </c>
      <c r="AA52" s="53" t="n">
        <v>5</v>
      </c>
      <c r="AB52" s="52" t="n">
        <v>1</v>
      </c>
      <c r="AC52" s="52" t="n">
        <v>5</v>
      </c>
      <c r="AD52" s="52" t="n">
        <v>1</v>
      </c>
      <c r="AE52" s="52" t="n">
        <v>5</v>
      </c>
    </row>
    <row r="53" customFormat="false" ht="14.25" hidden="false" customHeight="false" outlineLevel="0" collapsed="false">
      <c r="A53" s="24" t="n">
        <v>112.77</v>
      </c>
      <c r="B53" s="25" t="s">
        <v>124</v>
      </c>
      <c r="C53" s="25" t="s">
        <v>128</v>
      </c>
      <c r="D53" s="25" t="s">
        <v>129</v>
      </c>
      <c r="E53" s="26" t="s">
        <v>130</v>
      </c>
      <c r="F53" s="27" t="n">
        <v>598</v>
      </c>
      <c r="G53" s="28" t="n">
        <v>609</v>
      </c>
      <c r="H53" s="29" t="n">
        <f aca="false">G53-F53</f>
        <v>11</v>
      </c>
      <c r="I53" s="29" t="n">
        <f aca="false">Q53-K53</f>
        <v>8</v>
      </c>
      <c r="J53" s="30"/>
      <c r="K53" s="27" t="n">
        <v>679</v>
      </c>
      <c r="L53" s="31" t="n">
        <v>10.1620029455081</v>
      </c>
      <c r="M53" s="31" t="n">
        <v>12.0760233918129</v>
      </c>
      <c r="N53" s="28" t="n">
        <v>22</v>
      </c>
      <c r="O53" s="28" t="n">
        <v>6</v>
      </c>
      <c r="P53" s="31" t="n">
        <v>566</v>
      </c>
      <c r="Q53" s="27" t="n">
        <v>687</v>
      </c>
      <c r="R53" s="31" t="n">
        <v>13.5284810126582</v>
      </c>
      <c r="S53" s="31" t="n">
        <v>10.4803493449782</v>
      </c>
      <c r="T53" s="32"/>
      <c r="U53" s="28" t="n">
        <v>615</v>
      </c>
      <c r="V53" s="33" t="n">
        <v>72</v>
      </c>
      <c r="X53" s="34" t="n">
        <v>2</v>
      </c>
      <c r="Y53" s="34" t="n">
        <v>5</v>
      </c>
      <c r="Z53" s="34" t="n">
        <v>2</v>
      </c>
      <c r="AA53" s="35" t="n">
        <v>5</v>
      </c>
      <c r="AB53" s="34" t="n">
        <v>2</v>
      </c>
      <c r="AC53" s="34" t="n">
        <v>5</v>
      </c>
      <c r="AD53" s="34" t="n">
        <v>2</v>
      </c>
      <c r="AE53" s="34" t="n">
        <v>5</v>
      </c>
    </row>
    <row r="54" customFormat="false" ht="14.25" hidden="false" customHeight="false" outlineLevel="0" collapsed="false">
      <c r="A54" s="24" t="n">
        <v>99.7</v>
      </c>
      <c r="B54" s="25" t="s">
        <v>124</v>
      </c>
      <c r="C54" s="25" t="s">
        <v>131</v>
      </c>
      <c r="D54" s="25" t="s">
        <v>132</v>
      </c>
      <c r="E54" s="26" t="s">
        <v>133</v>
      </c>
      <c r="F54" s="27" t="n">
        <v>594</v>
      </c>
      <c r="G54" s="28" t="n">
        <v>624</v>
      </c>
      <c r="H54" s="29" t="n">
        <f aca="false">G54-F54</f>
        <v>30</v>
      </c>
      <c r="I54" s="29" t="n">
        <f aca="false">Q54-K54</f>
        <v>32</v>
      </c>
      <c r="J54" s="30"/>
      <c r="K54" s="27" t="n">
        <v>695</v>
      </c>
      <c r="L54" s="31" t="n">
        <v>10.0719424460432</v>
      </c>
      <c r="M54" s="31" t="n">
        <v>11.566091954023</v>
      </c>
      <c r="N54" s="28" t="n">
        <v>23</v>
      </c>
      <c r="O54" s="28" t="n">
        <v>6</v>
      </c>
      <c r="P54" s="31" t="n">
        <v>592</v>
      </c>
      <c r="Q54" s="27" t="n">
        <v>727</v>
      </c>
      <c r="R54" s="31" t="n">
        <v>14.9773071104387</v>
      </c>
      <c r="S54" s="31" t="n">
        <v>10.1788170563961</v>
      </c>
      <c r="T54" s="32"/>
      <c r="U54" s="28" t="n">
        <v>653</v>
      </c>
      <c r="V54" s="33" t="n">
        <v>74</v>
      </c>
      <c r="X54" s="34" t="n">
        <v>2</v>
      </c>
      <c r="Y54" s="34" t="n">
        <v>5</v>
      </c>
      <c r="Z54" s="34" t="n">
        <v>3</v>
      </c>
      <c r="AA54" s="35" t="n">
        <v>4</v>
      </c>
      <c r="AB54" s="34" t="n">
        <v>2</v>
      </c>
      <c r="AC54" s="34" t="n">
        <v>5</v>
      </c>
      <c r="AD54" s="34" t="n">
        <v>3</v>
      </c>
      <c r="AE54" s="34" t="n">
        <v>4</v>
      </c>
    </row>
    <row r="55" customFormat="false" ht="14.25" hidden="false" customHeight="false" outlineLevel="0" collapsed="false">
      <c r="A55" s="24" t="n">
        <v>128.1</v>
      </c>
      <c r="B55" s="25" t="s">
        <v>124</v>
      </c>
      <c r="C55" s="25" t="s">
        <v>134</v>
      </c>
      <c r="D55" s="25" t="s">
        <v>132</v>
      </c>
      <c r="E55" s="26" t="s">
        <v>135</v>
      </c>
      <c r="F55" s="27" t="n">
        <v>596</v>
      </c>
      <c r="G55" s="28" t="n">
        <v>617</v>
      </c>
      <c r="H55" s="29" t="n">
        <f aca="false">G55-F55</f>
        <v>21</v>
      </c>
      <c r="I55" s="29" t="n">
        <f aca="false">Q55-K55</f>
        <v>3</v>
      </c>
      <c r="J55" s="30"/>
      <c r="K55" s="27" t="n">
        <v>673</v>
      </c>
      <c r="L55" s="31" t="n">
        <v>6.09212481426449</v>
      </c>
      <c r="M55" s="31" t="n">
        <v>6.50887573964497</v>
      </c>
      <c r="N55" s="28" t="n">
        <v>22</v>
      </c>
      <c r="O55" s="28" t="n">
        <v>5</v>
      </c>
      <c r="P55" s="31" t="n">
        <v>567</v>
      </c>
      <c r="Q55" s="27" t="n">
        <v>676</v>
      </c>
      <c r="R55" s="31" t="n">
        <v>12.085308056872</v>
      </c>
      <c r="S55" s="31" t="n">
        <v>5.91715976331361</v>
      </c>
      <c r="T55" s="32"/>
      <c r="U55" s="28" t="n">
        <v>636</v>
      </c>
      <c r="V55" s="33" t="n">
        <v>40</v>
      </c>
      <c r="X55" s="34" t="n">
        <v>1</v>
      </c>
      <c r="Y55" s="34" t="n">
        <v>5</v>
      </c>
      <c r="Z55" s="34" t="n">
        <v>1</v>
      </c>
      <c r="AA55" s="35" t="n">
        <v>5</v>
      </c>
      <c r="AB55" s="34" t="n">
        <v>1</v>
      </c>
      <c r="AC55" s="34" t="n">
        <v>5</v>
      </c>
      <c r="AD55" s="34" t="n">
        <v>1</v>
      </c>
      <c r="AE55" s="34" t="n">
        <v>5</v>
      </c>
    </row>
    <row r="56" customFormat="false" ht="14.25" hidden="false" customHeight="false" outlineLevel="0" collapsed="false">
      <c r="A56" s="24" t="n">
        <v>121.7</v>
      </c>
      <c r="B56" s="25" t="s">
        <v>124</v>
      </c>
      <c r="C56" s="25" t="s">
        <v>136</v>
      </c>
      <c r="D56" s="25" t="s">
        <v>137</v>
      </c>
      <c r="E56" s="26" t="s">
        <v>138</v>
      </c>
      <c r="F56" s="27" t="n">
        <v>388</v>
      </c>
      <c r="G56" s="28" t="n">
        <v>357</v>
      </c>
      <c r="H56" s="29" t="n">
        <f aca="false">G56-F56</f>
        <v>-31</v>
      </c>
      <c r="I56" s="29" t="n">
        <f aca="false">Q56-K56</f>
        <v>-56</v>
      </c>
      <c r="J56" s="30"/>
      <c r="K56" s="27" t="n">
        <v>471</v>
      </c>
      <c r="L56" s="31" t="n">
        <v>6.15711252653928</v>
      </c>
      <c r="M56" s="31" t="n">
        <v>4.88839285714286</v>
      </c>
      <c r="N56" s="28" t="n">
        <v>13</v>
      </c>
      <c r="O56" s="28" t="n">
        <v>3</v>
      </c>
      <c r="P56" s="31" t="n">
        <v>335</v>
      </c>
      <c r="Q56" s="27" t="n">
        <v>415</v>
      </c>
      <c r="R56" s="31" t="n">
        <v>12.9679144385027</v>
      </c>
      <c r="S56" s="31" t="n">
        <v>4.81927710843374</v>
      </c>
      <c r="T56" s="32"/>
      <c r="U56" s="28" t="n">
        <v>395</v>
      </c>
      <c r="V56" s="33" t="n">
        <v>20</v>
      </c>
      <c r="X56" s="34" t="n">
        <v>1</v>
      </c>
      <c r="Y56" s="34" t="n">
        <v>2</v>
      </c>
      <c r="Z56" s="34" t="n">
        <v>1</v>
      </c>
      <c r="AA56" s="35" t="n">
        <v>2</v>
      </c>
      <c r="AB56" s="34" t="n">
        <v>1</v>
      </c>
      <c r="AC56" s="34" t="n">
        <v>3</v>
      </c>
      <c r="AD56" s="34" t="n">
        <v>1</v>
      </c>
      <c r="AE56" s="34" t="n">
        <v>3</v>
      </c>
    </row>
    <row r="57" customFormat="false" ht="14.25" hidden="false" customHeight="false" outlineLevel="0" collapsed="false">
      <c r="A57" s="24" t="n">
        <v>89</v>
      </c>
      <c r="B57" s="25" t="s">
        <v>124</v>
      </c>
      <c r="C57" s="25" t="s">
        <v>139</v>
      </c>
      <c r="D57" s="25" t="s">
        <v>140</v>
      </c>
      <c r="E57" s="26" t="s">
        <v>141</v>
      </c>
      <c r="F57" s="27" t="n">
        <v>667</v>
      </c>
      <c r="G57" s="28" t="n">
        <v>684</v>
      </c>
      <c r="H57" s="29" t="n">
        <f aca="false">G57-F57</f>
        <v>17</v>
      </c>
      <c r="I57" s="29" t="n">
        <f aca="false">Q57-K57</f>
        <v>31</v>
      </c>
      <c r="J57" s="30"/>
      <c r="K57" s="27" t="n">
        <v>760</v>
      </c>
      <c r="L57" s="31" t="n">
        <v>10</v>
      </c>
      <c r="M57" s="31" t="n">
        <v>10.633893919793</v>
      </c>
      <c r="N57" s="28" t="n">
        <v>25</v>
      </c>
      <c r="O57" s="28" t="n">
        <v>7</v>
      </c>
      <c r="P57" s="31" t="n">
        <v>643</v>
      </c>
      <c r="Q57" s="27" t="n">
        <v>791</v>
      </c>
      <c r="R57" s="31" t="n">
        <v>17.966573816156</v>
      </c>
      <c r="S57" s="31" t="n">
        <v>9.9873577749684</v>
      </c>
      <c r="T57" s="32"/>
      <c r="U57" s="28" t="n">
        <v>712</v>
      </c>
      <c r="V57" s="33" t="n">
        <v>79</v>
      </c>
      <c r="X57" s="34" t="n">
        <v>2</v>
      </c>
      <c r="Y57" s="34" t="n">
        <v>6</v>
      </c>
      <c r="Z57" s="34" t="n">
        <v>3</v>
      </c>
      <c r="AA57" s="35" t="n">
        <v>6</v>
      </c>
      <c r="AB57" s="34" t="n">
        <v>2</v>
      </c>
      <c r="AC57" s="34" t="n">
        <v>6</v>
      </c>
      <c r="AD57" s="34" t="n">
        <v>3</v>
      </c>
      <c r="AE57" s="34" t="n">
        <v>5</v>
      </c>
    </row>
    <row r="58" customFormat="false" ht="14.25" hidden="false" customHeight="false" outlineLevel="0" collapsed="false">
      <c r="A58" s="24" t="n">
        <v>122.7</v>
      </c>
      <c r="B58" s="25" t="s">
        <v>124</v>
      </c>
      <c r="C58" s="25" t="s">
        <v>142</v>
      </c>
      <c r="D58" s="25" t="s">
        <v>140</v>
      </c>
      <c r="E58" s="26" t="s">
        <v>135</v>
      </c>
      <c r="F58" s="27" t="n">
        <v>644</v>
      </c>
      <c r="G58" s="28" t="n">
        <v>653</v>
      </c>
      <c r="H58" s="29" t="n">
        <f aca="false">G58-F58</f>
        <v>9</v>
      </c>
      <c r="I58" s="29" t="n">
        <f aca="false">Q58-K58</f>
        <v>7</v>
      </c>
      <c r="J58" s="30"/>
      <c r="K58" s="27" t="n">
        <v>706</v>
      </c>
      <c r="L58" s="31" t="n">
        <v>7.08215297450425</v>
      </c>
      <c r="M58" s="31" t="n">
        <v>6.66195190947666</v>
      </c>
      <c r="N58" s="28" t="n">
        <v>23</v>
      </c>
      <c r="O58" s="28" t="n">
        <v>6</v>
      </c>
      <c r="P58" s="31" t="n">
        <v>592</v>
      </c>
      <c r="Q58" s="27" t="n">
        <v>713</v>
      </c>
      <c r="R58" s="31" t="n">
        <v>12.7080181543116</v>
      </c>
      <c r="S58" s="31" t="n">
        <v>6.87237026647966</v>
      </c>
      <c r="T58" s="32"/>
      <c r="U58" s="28" t="n">
        <v>664</v>
      </c>
      <c r="V58" s="33" t="n">
        <v>49</v>
      </c>
      <c r="X58" s="34" t="n">
        <v>2</v>
      </c>
      <c r="Y58" s="34" t="n">
        <v>5</v>
      </c>
      <c r="Z58" s="34" t="n">
        <v>1</v>
      </c>
      <c r="AA58" s="35" t="n">
        <v>6</v>
      </c>
      <c r="AB58" s="34" t="n">
        <v>2</v>
      </c>
      <c r="AC58" s="34" t="n">
        <v>5</v>
      </c>
      <c r="AD58" s="34" t="n">
        <v>1</v>
      </c>
      <c r="AE58" s="34" t="n">
        <v>5</v>
      </c>
    </row>
    <row r="59" customFormat="false" ht="14.25" hidden="false" customHeight="false" outlineLevel="0" collapsed="false">
      <c r="A59" s="24" t="n">
        <v>90.87</v>
      </c>
      <c r="B59" s="25" t="s">
        <v>124</v>
      </c>
      <c r="C59" s="25" t="s">
        <v>143</v>
      </c>
      <c r="D59" s="25" t="s">
        <v>144</v>
      </c>
      <c r="E59" s="26" t="s">
        <v>145</v>
      </c>
      <c r="F59" s="27" t="n">
        <v>538</v>
      </c>
      <c r="G59" s="28" t="n">
        <v>515</v>
      </c>
      <c r="H59" s="29" t="n">
        <f aca="false">G59-F59</f>
        <v>-23</v>
      </c>
      <c r="I59" s="29" t="n">
        <f aca="false">Q59-K59</f>
        <v>-2</v>
      </c>
      <c r="J59" s="30"/>
      <c r="K59" s="27" t="n">
        <v>673</v>
      </c>
      <c r="L59" s="31" t="n">
        <v>10.2526002971768</v>
      </c>
      <c r="M59" s="31" t="n">
        <v>9.11111111111111</v>
      </c>
      <c r="N59" s="28" t="n">
        <v>19</v>
      </c>
      <c r="O59" s="28" t="n">
        <v>4</v>
      </c>
      <c r="P59" s="31" t="n">
        <v>490</v>
      </c>
      <c r="Q59" s="27" t="n">
        <v>671</v>
      </c>
      <c r="R59" s="31" t="n">
        <v>23.1261425959781</v>
      </c>
      <c r="S59" s="31" t="n">
        <v>9.98509687034277</v>
      </c>
      <c r="T59" s="32"/>
      <c r="U59" s="28" t="n">
        <v>604</v>
      </c>
      <c r="V59" s="33" t="n">
        <v>67</v>
      </c>
      <c r="X59" s="34" t="n">
        <v>2</v>
      </c>
      <c r="Y59" s="34" t="n">
        <v>3</v>
      </c>
      <c r="Z59" s="34" t="n">
        <v>2</v>
      </c>
      <c r="AA59" s="35" t="n">
        <v>3</v>
      </c>
      <c r="AB59" s="34" t="n">
        <v>2</v>
      </c>
      <c r="AC59" s="34" t="n">
        <v>5</v>
      </c>
      <c r="AD59" s="34" t="n">
        <v>3</v>
      </c>
      <c r="AE59" s="34" t="n">
        <v>4</v>
      </c>
    </row>
    <row r="60" customFormat="false" ht="14.25" hidden="false" customHeight="false" outlineLevel="0" collapsed="false">
      <c r="A60" s="24" t="n">
        <v>98.8</v>
      </c>
      <c r="B60" s="25" t="s">
        <v>124</v>
      </c>
      <c r="C60" s="25" t="s">
        <v>146</v>
      </c>
      <c r="D60" s="25" t="s">
        <v>144</v>
      </c>
      <c r="E60" s="26" t="s">
        <v>147</v>
      </c>
      <c r="F60" s="27" t="n">
        <v>492</v>
      </c>
      <c r="G60" s="28" t="n">
        <v>490</v>
      </c>
      <c r="H60" s="29" t="n">
        <f aca="false">G60-F60</f>
        <v>-2</v>
      </c>
      <c r="I60" s="29" t="n">
        <f aca="false">Q60-K60</f>
        <v>-21</v>
      </c>
      <c r="J60" s="30"/>
      <c r="K60" s="27" t="n">
        <v>602</v>
      </c>
      <c r="L60" s="31" t="n">
        <v>9.46843853820598</v>
      </c>
      <c r="M60" s="31" t="n">
        <v>10.090237899918</v>
      </c>
      <c r="N60" s="28" t="n">
        <v>18</v>
      </c>
      <c r="O60" s="28" t="n">
        <v>4</v>
      </c>
      <c r="P60" s="31" t="n">
        <v>464</v>
      </c>
      <c r="Q60" s="27" t="n">
        <v>581</v>
      </c>
      <c r="R60" s="31" t="n">
        <v>16.2162162162162</v>
      </c>
      <c r="S60" s="31" t="n">
        <v>9.46643717728055</v>
      </c>
      <c r="T60" s="32"/>
      <c r="U60" s="28" t="n">
        <v>526</v>
      </c>
      <c r="V60" s="33" t="n">
        <v>55</v>
      </c>
      <c r="X60" s="34" t="n">
        <v>1</v>
      </c>
      <c r="Y60" s="34" t="n">
        <v>4</v>
      </c>
      <c r="Z60" s="34" t="n">
        <v>2</v>
      </c>
      <c r="AA60" s="35" t="n">
        <v>3</v>
      </c>
      <c r="AB60" s="34" t="n">
        <v>1</v>
      </c>
      <c r="AC60" s="34" t="n">
        <v>4</v>
      </c>
      <c r="AD60" s="34" t="n">
        <v>2</v>
      </c>
      <c r="AE60" s="34" t="n">
        <v>4</v>
      </c>
    </row>
    <row r="61" customFormat="false" ht="14.25" hidden="false" customHeight="false" outlineLevel="0" collapsed="false">
      <c r="A61" s="24" t="n">
        <v>109.7</v>
      </c>
      <c r="B61" s="25" t="s">
        <v>124</v>
      </c>
      <c r="C61" s="25" t="s">
        <v>148</v>
      </c>
      <c r="D61" s="25" t="s">
        <v>144</v>
      </c>
      <c r="E61" s="26" t="s">
        <v>149</v>
      </c>
      <c r="F61" s="27" t="n">
        <v>685</v>
      </c>
      <c r="G61" s="28" t="n">
        <v>723</v>
      </c>
      <c r="H61" s="29" t="n">
        <f aca="false">G61-F61</f>
        <v>38</v>
      </c>
      <c r="I61" s="29" t="n">
        <f aca="false">Q61-K61</f>
        <v>28</v>
      </c>
      <c r="J61" s="30"/>
      <c r="K61" s="27" t="n">
        <v>779</v>
      </c>
      <c r="L61" s="31" t="n">
        <v>12.5802310654686</v>
      </c>
      <c r="M61" s="31" t="n">
        <v>12.0838471023428</v>
      </c>
      <c r="N61" s="28" t="n">
        <v>26</v>
      </c>
      <c r="O61" s="28" t="n">
        <v>6</v>
      </c>
      <c r="P61" s="31" t="n">
        <v>670</v>
      </c>
      <c r="Q61" s="27" t="n">
        <v>807</v>
      </c>
      <c r="R61" s="31" t="n">
        <v>13.1016042780749</v>
      </c>
      <c r="S61" s="31" t="n">
        <v>12.3915737298637</v>
      </c>
      <c r="T61" s="32"/>
      <c r="U61" s="28" t="n">
        <v>707</v>
      </c>
      <c r="V61" s="33" t="n">
        <v>100</v>
      </c>
      <c r="X61" s="34" t="n">
        <v>2</v>
      </c>
      <c r="Y61" s="34" t="n">
        <v>5</v>
      </c>
      <c r="Z61" s="34" t="n">
        <v>2</v>
      </c>
      <c r="AA61" s="35" t="n">
        <v>5</v>
      </c>
      <c r="AB61" s="34" t="n">
        <v>2</v>
      </c>
      <c r="AC61" s="34" t="n">
        <v>6</v>
      </c>
      <c r="AD61" s="34" t="n">
        <v>2</v>
      </c>
      <c r="AE61" s="34" t="n">
        <v>6</v>
      </c>
    </row>
    <row r="62" customFormat="false" ht="14.25" hidden="false" customHeight="false" outlineLevel="0" collapsed="false">
      <c r="A62" s="24" t="n">
        <v>120.7</v>
      </c>
      <c r="B62" s="25" t="s">
        <v>124</v>
      </c>
      <c r="C62" s="25" t="s">
        <v>150</v>
      </c>
      <c r="D62" s="25" t="s">
        <v>151</v>
      </c>
      <c r="E62" s="59" t="s">
        <v>152</v>
      </c>
      <c r="F62" s="27" t="n">
        <v>481</v>
      </c>
      <c r="G62" s="28" t="n">
        <v>479</v>
      </c>
      <c r="H62" s="29" t="n">
        <f aca="false">G62-F62</f>
        <v>-2</v>
      </c>
      <c r="I62" s="29" t="n">
        <f aca="false">Q62-K62</f>
        <v>-27</v>
      </c>
      <c r="J62" s="30"/>
      <c r="K62" s="27" t="n">
        <v>561</v>
      </c>
      <c r="L62" s="31" t="n">
        <v>4.99108734402852</v>
      </c>
      <c r="M62" s="31" t="n">
        <v>4.06934306569343</v>
      </c>
      <c r="N62" s="28" t="n">
        <v>17</v>
      </c>
      <c r="O62" s="28" t="n">
        <v>5</v>
      </c>
      <c r="P62" s="31" t="n">
        <v>437</v>
      </c>
      <c r="Q62" s="27" t="n">
        <v>534</v>
      </c>
      <c r="R62" s="31" t="n">
        <v>13.3196721311475</v>
      </c>
      <c r="S62" s="31" t="n">
        <v>4.8689138576779</v>
      </c>
      <c r="T62" s="32"/>
      <c r="U62" s="28" t="n">
        <v>508</v>
      </c>
      <c r="V62" s="33" t="n">
        <v>26</v>
      </c>
      <c r="X62" s="34" t="n">
        <v>2</v>
      </c>
      <c r="Y62" s="34" t="n">
        <v>4</v>
      </c>
      <c r="Z62" s="34" t="n">
        <v>1</v>
      </c>
      <c r="AA62" s="35" t="n">
        <v>4</v>
      </c>
      <c r="AB62" s="34" t="n">
        <v>1</v>
      </c>
      <c r="AC62" s="34" t="n">
        <v>4</v>
      </c>
      <c r="AD62" s="34" t="n">
        <v>1</v>
      </c>
      <c r="AE62" s="34" t="n">
        <v>4</v>
      </c>
    </row>
    <row r="63" customFormat="false" ht="14.25" hidden="false" customHeight="false" outlineLevel="0" collapsed="false">
      <c r="A63" s="36" t="n">
        <v>107.3</v>
      </c>
      <c r="B63" s="35" t="s">
        <v>124</v>
      </c>
      <c r="C63" s="35" t="s">
        <v>153</v>
      </c>
      <c r="D63" s="35" t="s">
        <v>154</v>
      </c>
      <c r="E63" s="37" t="s">
        <v>155</v>
      </c>
      <c r="F63" s="27" t="n">
        <v>445</v>
      </c>
      <c r="G63" s="28" t="n">
        <v>484</v>
      </c>
      <c r="H63" s="29" t="n">
        <f aca="false">G63-F63</f>
        <v>39</v>
      </c>
      <c r="I63" s="29" t="n">
        <f aca="false">Q63-K63</f>
        <v>55</v>
      </c>
      <c r="J63" s="30"/>
      <c r="K63" s="27" t="n">
        <v>512</v>
      </c>
      <c r="L63" s="31" t="n">
        <v>8.0078125</v>
      </c>
      <c r="M63" s="31" t="n">
        <v>13.3774250440917</v>
      </c>
      <c r="N63" s="28" t="n">
        <v>18</v>
      </c>
      <c r="O63" s="28" t="n">
        <v>4</v>
      </c>
      <c r="P63" s="31" t="n">
        <v>464</v>
      </c>
      <c r="Q63" s="27" t="n">
        <v>567</v>
      </c>
      <c r="R63" s="31" t="n">
        <v>13.2239382239382</v>
      </c>
      <c r="S63" s="31" t="n">
        <v>8.46560846560847</v>
      </c>
      <c r="T63" s="32"/>
      <c r="U63" s="28" t="n">
        <v>519</v>
      </c>
      <c r="V63" s="33" t="n">
        <v>48</v>
      </c>
      <c r="X63" s="34" t="n">
        <v>1</v>
      </c>
      <c r="Y63" s="34" t="n">
        <v>3</v>
      </c>
      <c r="Z63" s="34" t="n">
        <v>2</v>
      </c>
      <c r="AA63" s="35" t="n">
        <v>3</v>
      </c>
      <c r="AB63" s="34" t="n">
        <v>2</v>
      </c>
      <c r="AC63" s="34" t="n">
        <v>4</v>
      </c>
      <c r="AD63" s="34" t="n">
        <v>3</v>
      </c>
      <c r="AE63" s="34" t="n">
        <v>3</v>
      </c>
    </row>
    <row r="64" customFormat="false" ht="14.25" hidden="false" customHeight="false" outlineLevel="0" collapsed="false">
      <c r="A64" s="24" t="n">
        <v>128.2</v>
      </c>
      <c r="B64" s="25" t="s">
        <v>124</v>
      </c>
      <c r="C64" s="25" t="s">
        <v>156</v>
      </c>
      <c r="D64" s="25" t="s">
        <v>154</v>
      </c>
      <c r="E64" s="26" t="s">
        <v>157</v>
      </c>
      <c r="F64" s="27" t="n">
        <v>514</v>
      </c>
      <c r="G64" s="28" t="n">
        <v>518</v>
      </c>
      <c r="H64" s="29" t="n">
        <f aca="false">G64-F64</f>
        <v>4</v>
      </c>
      <c r="I64" s="29" t="n">
        <f aca="false">Q64-K64</f>
        <v>19</v>
      </c>
      <c r="J64" s="30"/>
      <c r="K64" s="27" t="n">
        <v>569</v>
      </c>
      <c r="L64" s="31" t="n">
        <v>5.97539543057997</v>
      </c>
      <c r="M64" s="31" t="n">
        <v>5.64236111111111</v>
      </c>
      <c r="N64" s="28" t="n">
        <v>19</v>
      </c>
      <c r="O64" s="28" t="n">
        <v>5</v>
      </c>
      <c r="P64" s="31" t="n">
        <v>489</v>
      </c>
      <c r="Q64" s="27" t="n">
        <v>588</v>
      </c>
      <c r="R64" s="31" t="n">
        <v>10.8058608058608</v>
      </c>
      <c r="S64" s="31" t="n">
        <v>5.4421768707483</v>
      </c>
      <c r="T64" s="32"/>
      <c r="U64" s="28" t="n">
        <v>556</v>
      </c>
      <c r="V64" s="33" t="n">
        <v>32</v>
      </c>
      <c r="X64" s="34" t="n">
        <v>1</v>
      </c>
      <c r="Y64" s="34" t="n">
        <v>4</v>
      </c>
      <c r="Z64" s="34" t="n">
        <v>1</v>
      </c>
      <c r="AA64" s="35" t="n">
        <v>4</v>
      </c>
      <c r="AB64" s="34" t="n">
        <v>1</v>
      </c>
      <c r="AC64" s="34" t="n">
        <v>4</v>
      </c>
      <c r="AD64" s="34" t="n">
        <v>1</v>
      </c>
      <c r="AE64" s="34" t="n">
        <v>4</v>
      </c>
    </row>
    <row r="65" customFormat="false" ht="14.25" hidden="false" customHeight="false" outlineLevel="0" collapsed="false">
      <c r="A65" s="24" t="n">
        <v>88.63</v>
      </c>
      <c r="B65" s="25" t="s">
        <v>124</v>
      </c>
      <c r="C65" s="25" t="s">
        <v>158</v>
      </c>
      <c r="D65" s="25" t="s">
        <v>159</v>
      </c>
      <c r="E65" s="26" t="s">
        <v>160</v>
      </c>
      <c r="F65" s="27" t="n">
        <v>449</v>
      </c>
      <c r="G65" s="28" t="n">
        <v>454</v>
      </c>
      <c r="H65" s="29" t="n">
        <f aca="false">G65-F65</f>
        <v>5</v>
      </c>
      <c r="I65" s="29" t="n">
        <f aca="false">Q65-K65</f>
        <v>0</v>
      </c>
      <c r="J65" s="30"/>
      <c r="K65" s="27" t="n">
        <v>585</v>
      </c>
      <c r="L65" s="31" t="n">
        <v>8.2051282051282</v>
      </c>
      <c r="M65" s="31" t="n">
        <v>8.96434634974533</v>
      </c>
      <c r="N65" s="28" t="n">
        <v>17</v>
      </c>
      <c r="O65" s="28" t="n">
        <v>4</v>
      </c>
      <c r="P65" s="31" t="n">
        <v>438</v>
      </c>
      <c r="Q65" s="27" t="n">
        <v>585</v>
      </c>
      <c r="R65" s="31" t="n">
        <v>21.7791411042945</v>
      </c>
      <c r="S65" s="31" t="n">
        <v>8.2051282051282</v>
      </c>
      <c r="T65" s="32"/>
      <c r="U65" s="28" t="n">
        <v>537</v>
      </c>
      <c r="V65" s="33" t="n">
        <v>48</v>
      </c>
      <c r="X65" s="34" t="n">
        <v>1</v>
      </c>
      <c r="Y65" s="34" t="n">
        <v>3</v>
      </c>
      <c r="Z65" s="34" t="n">
        <v>2</v>
      </c>
      <c r="AA65" s="35" t="n">
        <v>3</v>
      </c>
      <c r="AB65" s="34" t="n">
        <v>2</v>
      </c>
      <c r="AC65" s="34" t="n">
        <v>4</v>
      </c>
      <c r="AD65" s="34" t="n">
        <v>2</v>
      </c>
      <c r="AE65" s="34" t="n">
        <v>4</v>
      </c>
    </row>
    <row r="66" customFormat="false" ht="14.25" hidden="false" customHeight="false" outlineLevel="0" collapsed="false">
      <c r="A66" s="24" t="n">
        <v>106.27</v>
      </c>
      <c r="B66" s="25" t="s">
        <v>124</v>
      </c>
      <c r="C66" s="25" t="s">
        <v>161</v>
      </c>
      <c r="D66" s="25" t="s">
        <v>159</v>
      </c>
      <c r="E66" s="26" t="s">
        <v>162</v>
      </c>
      <c r="F66" s="27" t="n">
        <v>586</v>
      </c>
      <c r="G66" s="28" t="n">
        <v>581</v>
      </c>
      <c r="H66" s="29" t="n">
        <f aca="false">G66-F66</f>
        <v>-5</v>
      </c>
      <c r="I66" s="29" t="n">
        <f aca="false">Q66-K66</f>
        <v>-26</v>
      </c>
      <c r="J66" s="30"/>
      <c r="K66" s="27" t="n">
        <v>748</v>
      </c>
      <c r="L66" s="31" t="n">
        <v>8.28877005347594</v>
      </c>
      <c r="M66" s="31" t="n">
        <v>9.45406125166445</v>
      </c>
      <c r="N66" s="28" t="n">
        <v>21</v>
      </c>
      <c r="O66" s="28" t="n">
        <v>5</v>
      </c>
      <c r="P66" s="31" t="n">
        <v>547</v>
      </c>
      <c r="Q66" s="27" t="n">
        <v>722</v>
      </c>
      <c r="R66" s="31" t="n">
        <v>13.6065573770492</v>
      </c>
      <c r="S66" s="31" t="n">
        <v>8.31024930747923</v>
      </c>
      <c r="T66" s="32"/>
      <c r="U66" s="28" t="n">
        <v>662</v>
      </c>
      <c r="V66" s="33" t="n">
        <v>60</v>
      </c>
      <c r="X66" s="34" t="n">
        <v>1</v>
      </c>
      <c r="Y66" s="34" t="n">
        <v>5</v>
      </c>
      <c r="Z66" s="34" t="n">
        <v>2</v>
      </c>
      <c r="AA66" s="35" t="n">
        <v>4</v>
      </c>
      <c r="AB66" s="34" t="n">
        <v>1</v>
      </c>
      <c r="AC66" s="34" t="n">
        <v>5</v>
      </c>
      <c r="AD66" s="34" t="n">
        <v>1</v>
      </c>
      <c r="AE66" s="34" t="n">
        <v>5</v>
      </c>
    </row>
    <row r="67" customFormat="false" ht="14.25" hidden="false" customHeight="false" outlineLevel="0" collapsed="false">
      <c r="A67" s="24" t="n">
        <v>116.87</v>
      </c>
      <c r="B67" s="25" t="s">
        <v>124</v>
      </c>
      <c r="C67" s="25" t="s">
        <v>163</v>
      </c>
      <c r="D67" s="25" t="s">
        <v>164</v>
      </c>
      <c r="E67" s="26" t="s">
        <v>165</v>
      </c>
      <c r="F67" s="27" t="n">
        <v>600</v>
      </c>
      <c r="G67" s="28" t="n">
        <v>601</v>
      </c>
      <c r="H67" s="29" t="n">
        <f aca="false">G67-F67</f>
        <v>1</v>
      </c>
      <c r="I67" s="29" t="n">
        <f aca="false">Q67-K67</f>
        <v>-17</v>
      </c>
      <c r="J67" s="30"/>
      <c r="K67" s="27" t="n">
        <v>674</v>
      </c>
      <c r="L67" s="31" t="n">
        <v>6.67655786350148</v>
      </c>
      <c r="M67" s="31" t="n">
        <v>6.84830633284242</v>
      </c>
      <c r="N67" s="28" t="n">
        <v>21</v>
      </c>
      <c r="O67" s="28" t="n">
        <v>5</v>
      </c>
      <c r="P67" s="31" t="n">
        <v>541</v>
      </c>
      <c r="Q67" s="27" t="n">
        <v>657</v>
      </c>
      <c r="R67" s="31" t="n">
        <v>13.5761589403974</v>
      </c>
      <c r="S67" s="31" t="n">
        <v>6.39269406392694</v>
      </c>
      <c r="T67" s="32"/>
      <c r="U67" s="28" t="n">
        <v>615</v>
      </c>
      <c r="V67" s="33" t="n">
        <v>42</v>
      </c>
      <c r="X67" s="34" t="n">
        <v>1</v>
      </c>
      <c r="Y67" s="34" t="n">
        <v>5</v>
      </c>
      <c r="Z67" s="34" t="n">
        <v>1</v>
      </c>
      <c r="AA67" s="35" t="n">
        <v>5</v>
      </c>
      <c r="AB67" s="34" t="n">
        <v>1</v>
      </c>
      <c r="AC67" s="34" t="n">
        <v>5</v>
      </c>
      <c r="AD67" s="34" t="n">
        <v>1</v>
      </c>
      <c r="AE67" s="34" t="n">
        <v>5</v>
      </c>
    </row>
    <row r="68" customFormat="false" ht="14.25" hidden="false" customHeight="false" outlineLevel="0" collapsed="false">
      <c r="A68" s="24" t="n">
        <v>125.47</v>
      </c>
      <c r="B68" s="25" t="s">
        <v>124</v>
      </c>
      <c r="C68" s="25" t="s">
        <v>166</v>
      </c>
      <c r="D68" s="25" t="s">
        <v>167</v>
      </c>
      <c r="E68" s="26" t="s">
        <v>168</v>
      </c>
      <c r="F68" s="27" t="n">
        <v>518</v>
      </c>
      <c r="G68" s="28" t="n">
        <v>475</v>
      </c>
      <c r="H68" s="29" t="n">
        <f aca="false">G68-F68</f>
        <v>-43</v>
      </c>
      <c r="I68" s="29" t="n">
        <f aca="false">Q68-K68</f>
        <v>-26</v>
      </c>
      <c r="J68" s="30"/>
      <c r="K68" s="27" t="n">
        <v>536</v>
      </c>
      <c r="L68" s="31" t="n">
        <v>7.46268656716418</v>
      </c>
      <c r="M68" s="31" t="n">
        <v>9.62962962962963</v>
      </c>
      <c r="N68" s="28" t="n">
        <v>17</v>
      </c>
      <c r="O68" s="28" t="n">
        <v>4</v>
      </c>
      <c r="P68" s="31" t="n">
        <v>438</v>
      </c>
      <c r="Q68" s="27" t="n">
        <v>510</v>
      </c>
      <c r="R68" s="31" t="n">
        <v>12.4744376278119</v>
      </c>
      <c r="S68" s="31" t="n">
        <v>7.45098039215686</v>
      </c>
      <c r="T68" s="32"/>
      <c r="U68" s="28" t="n">
        <v>472</v>
      </c>
      <c r="V68" s="33" t="n">
        <v>38</v>
      </c>
      <c r="X68" s="34" t="n">
        <v>1</v>
      </c>
      <c r="Y68" s="34" t="n">
        <v>4</v>
      </c>
      <c r="Z68" s="34" t="n">
        <v>1</v>
      </c>
      <c r="AA68" s="35" t="n">
        <v>4</v>
      </c>
      <c r="AB68" s="34" t="n">
        <v>1</v>
      </c>
      <c r="AC68" s="34" t="n">
        <v>4</v>
      </c>
      <c r="AD68" s="34" t="n">
        <v>1</v>
      </c>
      <c r="AE68" s="34" t="n">
        <v>4</v>
      </c>
    </row>
    <row r="69" customFormat="false" ht="14.25" hidden="false" customHeight="false" outlineLevel="0" collapsed="false">
      <c r="A69" s="24" t="n">
        <v>88.47</v>
      </c>
      <c r="B69" s="25" t="s">
        <v>124</v>
      </c>
      <c r="C69" s="25" t="s">
        <v>169</v>
      </c>
      <c r="D69" s="25" t="s">
        <v>170</v>
      </c>
      <c r="E69" s="26" t="s">
        <v>171</v>
      </c>
      <c r="F69" s="27" t="n">
        <v>666</v>
      </c>
      <c r="G69" s="28" t="n">
        <v>692</v>
      </c>
      <c r="H69" s="29" t="n">
        <f aca="false">G69-F69</f>
        <v>26</v>
      </c>
      <c r="I69" s="29" t="n">
        <f aca="false">Q69-K69</f>
        <v>72</v>
      </c>
      <c r="J69" s="30"/>
      <c r="K69" s="27" t="n">
        <v>779</v>
      </c>
      <c r="L69" s="31" t="n">
        <v>8.08729139922978</v>
      </c>
      <c r="M69" s="31" t="n">
        <v>8.76662636033857</v>
      </c>
      <c r="N69" s="28" t="n">
        <v>25</v>
      </c>
      <c r="O69" s="28" t="n">
        <v>6</v>
      </c>
      <c r="P69" s="31" t="n">
        <v>644</v>
      </c>
      <c r="Q69" s="27" t="n">
        <v>851</v>
      </c>
      <c r="R69" s="31" t="n">
        <v>21.2100139082058</v>
      </c>
      <c r="S69" s="31" t="n">
        <v>7.99059929494712</v>
      </c>
      <c r="T69" s="32"/>
      <c r="U69" s="28" t="n">
        <v>783</v>
      </c>
      <c r="V69" s="33" t="n">
        <v>68</v>
      </c>
      <c r="X69" s="34" t="n">
        <v>3</v>
      </c>
      <c r="Y69" s="34" t="n">
        <v>5</v>
      </c>
      <c r="Z69" s="34" t="n">
        <v>4</v>
      </c>
      <c r="AA69" s="35" t="n">
        <v>4</v>
      </c>
      <c r="AB69" s="34" t="n">
        <v>3</v>
      </c>
      <c r="AC69" s="34" t="n">
        <v>5</v>
      </c>
      <c r="AD69" s="34" t="n">
        <v>4</v>
      </c>
      <c r="AE69" s="34" t="n">
        <v>5</v>
      </c>
    </row>
    <row r="70" customFormat="false" ht="14.25" hidden="false" customHeight="false" outlineLevel="0" collapsed="false">
      <c r="A70" s="24" t="n">
        <v>117.23</v>
      </c>
      <c r="B70" s="25" t="s">
        <v>124</v>
      </c>
      <c r="C70" s="25" t="s">
        <v>172</v>
      </c>
      <c r="D70" s="25" t="s">
        <v>170</v>
      </c>
      <c r="E70" s="26" t="s">
        <v>173</v>
      </c>
      <c r="F70" s="27" t="n">
        <v>431</v>
      </c>
      <c r="G70" s="28" t="n">
        <v>468</v>
      </c>
      <c r="H70" s="29" t="n">
        <f aca="false">G70-F70</f>
        <v>37</v>
      </c>
      <c r="I70" s="29" t="n">
        <f aca="false">Q70-K70</f>
        <v>33</v>
      </c>
      <c r="J70" s="30"/>
      <c r="K70" s="27" t="n">
        <v>497</v>
      </c>
      <c r="L70" s="31" t="n">
        <v>8.04828973843058</v>
      </c>
      <c r="M70" s="31" t="n">
        <v>7.82</v>
      </c>
      <c r="N70" s="28" t="n">
        <v>17</v>
      </c>
      <c r="O70" s="28" t="n">
        <v>5</v>
      </c>
      <c r="P70" s="31" t="n">
        <v>437</v>
      </c>
      <c r="Q70" s="27" t="n">
        <v>530</v>
      </c>
      <c r="R70" s="31" t="n">
        <v>12.3975409836066</v>
      </c>
      <c r="S70" s="31" t="n">
        <v>7.73584905660377</v>
      </c>
      <c r="T70" s="32"/>
      <c r="U70" s="28" t="n">
        <v>489</v>
      </c>
      <c r="V70" s="33" t="n">
        <v>41</v>
      </c>
      <c r="X70" s="34" t="n">
        <v>1</v>
      </c>
      <c r="Y70" s="34" t="n">
        <v>4</v>
      </c>
      <c r="Z70" s="34" t="n">
        <v>1</v>
      </c>
      <c r="AA70" s="35" t="n">
        <v>4</v>
      </c>
      <c r="AB70" s="34" t="n">
        <v>1</v>
      </c>
      <c r="AC70" s="34" t="n">
        <v>4</v>
      </c>
      <c r="AD70" s="34" t="n">
        <v>1</v>
      </c>
      <c r="AE70" s="34" t="n">
        <v>4</v>
      </c>
    </row>
    <row r="71" customFormat="false" ht="14.25" hidden="false" customHeight="false" outlineLevel="0" collapsed="false">
      <c r="A71" s="24" t="n">
        <v>105.83</v>
      </c>
      <c r="B71" s="25" t="s">
        <v>124</v>
      </c>
      <c r="C71" s="25" t="s">
        <v>174</v>
      </c>
      <c r="D71" s="25" t="s">
        <v>175</v>
      </c>
      <c r="E71" s="26" t="s">
        <v>176</v>
      </c>
      <c r="F71" s="27" t="n">
        <v>540</v>
      </c>
      <c r="G71" s="28" t="n">
        <v>567</v>
      </c>
      <c r="H71" s="29" t="n">
        <f aca="false">G71-F71</f>
        <v>27</v>
      </c>
      <c r="I71" s="29" t="n">
        <f aca="false">Q71-K71</f>
        <v>36</v>
      </c>
      <c r="J71" s="30"/>
      <c r="K71" s="27" t="n">
        <v>672</v>
      </c>
      <c r="L71" s="31" t="n">
        <v>10.4166666666667</v>
      </c>
      <c r="M71" s="31" t="n">
        <v>11.0393258426966</v>
      </c>
      <c r="N71" s="28" t="n">
        <v>21</v>
      </c>
      <c r="O71" s="28" t="n">
        <v>5</v>
      </c>
      <c r="P71" s="31" t="n">
        <v>541</v>
      </c>
      <c r="Q71" s="27" t="n">
        <v>708</v>
      </c>
      <c r="R71" s="31" t="n">
        <v>13.5761589403974</v>
      </c>
      <c r="S71" s="31" t="n">
        <v>10.4519774011299</v>
      </c>
      <c r="T71" s="32"/>
      <c r="U71" s="28" t="n">
        <v>634</v>
      </c>
      <c r="V71" s="33" t="n">
        <v>74</v>
      </c>
      <c r="X71" s="34" t="n">
        <v>2</v>
      </c>
      <c r="Y71" s="34" t="n">
        <v>4</v>
      </c>
      <c r="Z71" s="34" t="n">
        <v>3</v>
      </c>
      <c r="AA71" s="35" t="n">
        <v>3</v>
      </c>
      <c r="AB71" s="34" t="n">
        <v>2</v>
      </c>
      <c r="AC71" s="34" t="n">
        <v>5</v>
      </c>
      <c r="AD71" s="34" t="n">
        <v>3</v>
      </c>
      <c r="AE71" s="34" t="n">
        <v>4</v>
      </c>
    </row>
    <row r="72" customFormat="false" ht="14.25" hidden="false" customHeight="false" outlineLevel="0" collapsed="false">
      <c r="A72" s="24" t="n">
        <v>110.3</v>
      </c>
      <c r="B72" s="25" t="s">
        <v>124</v>
      </c>
      <c r="C72" s="25" t="s">
        <v>177</v>
      </c>
      <c r="D72" s="25" t="s">
        <v>175</v>
      </c>
      <c r="E72" s="26" t="s">
        <v>178</v>
      </c>
      <c r="F72" s="27" t="n">
        <v>371</v>
      </c>
      <c r="G72" s="28" t="n">
        <v>353</v>
      </c>
      <c r="H72" s="29" t="n">
        <f aca="false">G72-F72</f>
        <v>-18</v>
      </c>
      <c r="I72" s="29" t="n">
        <f aca="false">Q72-K72</f>
        <v>-8</v>
      </c>
      <c r="J72" s="30"/>
      <c r="K72" s="27" t="n">
        <v>420</v>
      </c>
      <c r="L72" s="31" t="n">
        <v>6.19047619047619</v>
      </c>
      <c r="M72" s="31" t="n">
        <v>6.63145539906103</v>
      </c>
      <c r="N72" s="28" t="n">
        <v>13</v>
      </c>
      <c r="O72" s="28" t="n">
        <v>3</v>
      </c>
      <c r="P72" s="31" t="n">
        <v>335</v>
      </c>
      <c r="Q72" s="27" t="n">
        <v>412</v>
      </c>
      <c r="R72" s="31" t="n">
        <v>12.9679144385027</v>
      </c>
      <c r="S72" s="31" t="n">
        <v>5.8252427184466</v>
      </c>
      <c r="T72" s="32"/>
      <c r="U72" s="28" t="n">
        <v>388</v>
      </c>
      <c r="V72" s="33" t="n">
        <v>24</v>
      </c>
      <c r="X72" s="34" t="n">
        <v>1</v>
      </c>
      <c r="Y72" s="34" t="n">
        <v>2</v>
      </c>
      <c r="Z72" s="34" t="n">
        <v>1</v>
      </c>
      <c r="AA72" s="35" t="n">
        <v>2</v>
      </c>
      <c r="AB72" s="34" t="n">
        <v>1</v>
      </c>
      <c r="AC72" s="34" t="n">
        <v>3</v>
      </c>
      <c r="AD72" s="34" t="n">
        <v>1</v>
      </c>
      <c r="AE72" s="34" t="n">
        <v>3</v>
      </c>
    </row>
    <row r="73" customFormat="false" ht="14.25" hidden="false" customHeight="false" outlineLevel="0" collapsed="false">
      <c r="A73" s="24" t="n">
        <v>106.27</v>
      </c>
      <c r="B73" s="25" t="s">
        <v>124</v>
      </c>
      <c r="C73" s="25" t="s">
        <v>179</v>
      </c>
      <c r="D73" s="25" t="s">
        <v>180</v>
      </c>
      <c r="E73" s="26" t="s">
        <v>181</v>
      </c>
      <c r="F73" s="27" t="n">
        <v>763</v>
      </c>
      <c r="G73" s="28" t="n">
        <v>749</v>
      </c>
      <c r="H73" s="29" t="n">
        <f aca="false">G73-F73</f>
        <v>-14</v>
      </c>
      <c r="I73" s="29" t="n">
        <f aca="false">Q73-K73</f>
        <v>-30</v>
      </c>
      <c r="J73" s="30"/>
      <c r="K73" s="27" t="n">
        <v>878</v>
      </c>
      <c r="L73" s="31" t="n">
        <v>8.65603644646925</v>
      </c>
      <c r="M73" s="31" t="n">
        <v>7.33178654292343</v>
      </c>
      <c r="N73" s="28" t="n">
        <v>27</v>
      </c>
      <c r="O73" s="28" t="n">
        <v>7</v>
      </c>
      <c r="P73" s="31" t="n">
        <v>695</v>
      </c>
      <c r="Q73" s="27" t="n">
        <v>848</v>
      </c>
      <c r="R73" s="31" t="n">
        <v>12.6288659793814</v>
      </c>
      <c r="S73" s="31" t="n">
        <v>7.90094339622642</v>
      </c>
      <c r="T73" s="32"/>
      <c r="U73" s="28" t="n">
        <v>781</v>
      </c>
      <c r="V73" s="33" t="n">
        <v>67</v>
      </c>
      <c r="X73" s="34" t="n">
        <v>1</v>
      </c>
      <c r="Y73" s="34" t="n">
        <v>6</v>
      </c>
      <c r="Z73" s="34" t="n">
        <v>1</v>
      </c>
      <c r="AA73" s="35" t="n">
        <v>6</v>
      </c>
      <c r="AB73" s="34" t="n">
        <v>1</v>
      </c>
      <c r="AC73" s="34" t="n">
        <v>5</v>
      </c>
      <c r="AD73" s="34" t="n">
        <v>1</v>
      </c>
      <c r="AE73" s="34" t="n">
        <v>5</v>
      </c>
    </row>
    <row r="74" customFormat="false" ht="14.25" hidden="false" customHeight="false" outlineLevel="0" collapsed="false">
      <c r="A74" s="60" t="n">
        <v>107.67</v>
      </c>
      <c r="B74" s="61" t="s">
        <v>124</v>
      </c>
      <c r="C74" s="61" t="s">
        <v>182</v>
      </c>
      <c r="D74" s="61" t="s">
        <v>180</v>
      </c>
      <c r="E74" s="62" t="s">
        <v>183</v>
      </c>
      <c r="F74" s="38" t="n">
        <v>528</v>
      </c>
      <c r="G74" s="39" t="n">
        <v>554</v>
      </c>
      <c r="H74" s="29" t="n">
        <f aca="false">G74-F74</f>
        <v>26</v>
      </c>
      <c r="I74" s="29" t="n">
        <f aca="false">Q74-K74</f>
        <v>1</v>
      </c>
      <c r="J74" s="30"/>
      <c r="K74" s="38" t="n">
        <v>607</v>
      </c>
      <c r="L74" s="40" t="n">
        <v>8.5667215815486</v>
      </c>
      <c r="M74" s="40" t="n">
        <v>9.03908794788274</v>
      </c>
      <c r="N74" s="39" t="n">
        <v>20</v>
      </c>
      <c r="O74" s="39" t="n">
        <v>5</v>
      </c>
      <c r="P74" s="40" t="n">
        <v>515</v>
      </c>
      <c r="Q74" s="38" t="n">
        <v>608</v>
      </c>
      <c r="R74" s="40" t="n">
        <v>13.6521739130435</v>
      </c>
      <c r="S74" s="40" t="n">
        <v>8.55263157894737</v>
      </c>
      <c r="T74" s="32"/>
      <c r="U74" s="39" t="n">
        <v>556</v>
      </c>
      <c r="V74" s="41" t="n">
        <v>52</v>
      </c>
      <c r="X74" s="42" t="n">
        <v>1</v>
      </c>
      <c r="Y74" s="42" t="n">
        <v>5</v>
      </c>
      <c r="Z74" s="42" t="n">
        <v>1</v>
      </c>
      <c r="AA74" s="35" t="n">
        <v>5</v>
      </c>
      <c r="AB74" s="42" t="n">
        <v>1</v>
      </c>
      <c r="AC74" s="42" t="n">
        <v>5</v>
      </c>
      <c r="AD74" s="42" t="n">
        <v>1</v>
      </c>
      <c r="AE74" s="42" t="n">
        <v>5</v>
      </c>
    </row>
    <row r="75" customFormat="false" ht="14.25" hidden="false" customHeight="false" outlineLevel="0" collapsed="false">
      <c r="A75" s="43" t="n">
        <v>87.1</v>
      </c>
      <c r="B75" s="44" t="s">
        <v>184</v>
      </c>
      <c r="C75" s="44" t="s">
        <v>185</v>
      </c>
      <c r="D75" s="44" t="s">
        <v>186</v>
      </c>
      <c r="E75" s="58" t="s">
        <v>171</v>
      </c>
      <c r="F75" s="45" t="n">
        <v>601</v>
      </c>
      <c r="G75" s="46" t="n">
        <v>658</v>
      </c>
      <c r="H75" s="29" t="n">
        <f aca="false">G75-F75</f>
        <v>57</v>
      </c>
      <c r="I75" s="29" t="n">
        <f aca="false">Q75-K75</f>
        <v>71</v>
      </c>
      <c r="J75" s="47"/>
      <c r="K75" s="45" t="n">
        <v>744</v>
      </c>
      <c r="L75" s="48" t="n">
        <v>9.2741935483871</v>
      </c>
      <c r="M75" s="48" t="n">
        <v>10.8658854166667</v>
      </c>
      <c r="N75" s="49" t="n">
        <v>24</v>
      </c>
      <c r="O75" s="46" t="n">
        <v>6</v>
      </c>
      <c r="P75" s="48" t="n">
        <v>618</v>
      </c>
      <c r="Q75" s="45" t="n">
        <v>815</v>
      </c>
      <c r="R75" s="48" t="n">
        <v>19.7101449275362</v>
      </c>
      <c r="S75" s="48" t="n">
        <v>9.20245398773006</v>
      </c>
      <c r="T75" s="50"/>
      <c r="U75" s="46" t="n">
        <v>740</v>
      </c>
      <c r="V75" s="49" t="n">
        <v>75</v>
      </c>
      <c r="W75" s="51"/>
      <c r="X75" s="52" t="n">
        <v>2</v>
      </c>
      <c r="Y75" s="52" t="n">
        <v>5</v>
      </c>
      <c r="Z75" s="52" t="n">
        <v>3</v>
      </c>
      <c r="AA75" s="53" t="n">
        <v>5</v>
      </c>
      <c r="AB75" s="52" t="n">
        <v>2</v>
      </c>
      <c r="AC75" s="52" t="n">
        <v>5</v>
      </c>
      <c r="AD75" s="52" t="n">
        <v>3</v>
      </c>
      <c r="AE75" s="52" t="n">
        <v>4</v>
      </c>
    </row>
    <row r="76" customFormat="false" ht="14.25" hidden="false" customHeight="false" outlineLevel="0" collapsed="false">
      <c r="A76" s="24" t="n">
        <v>94.9</v>
      </c>
      <c r="B76" s="25" t="s">
        <v>184</v>
      </c>
      <c r="C76" s="25" t="s">
        <v>187</v>
      </c>
      <c r="D76" s="25" t="s">
        <v>188</v>
      </c>
      <c r="E76" s="26" t="s">
        <v>189</v>
      </c>
      <c r="F76" s="27" t="n">
        <v>781</v>
      </c>
      <c r="G76" s="28" t="n">
        <v>862</v>
      </c>
      <c r="H76" s="29" t="n">
        <f aca="false">G76-F76</f>
        <v>81</v>
      </c>
      <c r="I76" s="29" t="n">
        <f aca="false">Q76-K76</f>
        <v>52</v>
      </c>
      <c r="J76" s="30"/>
      <c r="K76" s="27" t="n">
        <v>873</v>
      </c>
      <c r="L76" s="31" t="n">
        <v>8.59106529209622</v>
      </c>
      <c r="M76" s="31" t="n">
        <v>10.2550478214665</v>
      </c>
      <c r="N76" s="28" t="n">
        <v>29</v>
      </c>
      <c r="O76" s="28" t="n">
        <v>7</v>
      </c>
      <c r="P76" s="31" t="n">
        <v>747</v>
      </c>
      <c r="Q76" s="27" t="n">
        <v>925</v>
      </c>
      <c r="R76" s="31" t="n">
        <v>16.1870503597122</v>
      </c>
      <c r="S76" s="31" t="n">
        <v>8.64864864864865</v>
      </c>
      <c r="T76" s="32"/>
      <c r="U76" s="28" t="n">
        <v>845</v>
      </c>
      <c r="V76" s="33" t="n">
        <v>80</v>
      </c>
      <c r="X76" s="34" t="n">
        <v>2</v>
      </c>
      <c r="Y76" s="34" t="n">
        <v>6</v>
      </c>
      <c r="Z76" s="34" t="n">
        <v>4</v>
      </c>
      <c r="AA76" s="35" t="n">
        <v>5</v>
      </c>
      <c r="AB76" s="34" t="n">
        <v>2</v>
      </c>
      <c r="AC76" s="34" t="n">
        <v>7</v>
      </c>
      <c r="AD76" s="34" t="n">
        <v>4</v>
      </c>
      <c r="AE76" s="34" t="n">
        <v>6</v>
      </c>
    </row>
    <row r="77" customFormat="false" ht="14.25" hidden="false" customHeight="false" outlineLevel="0" collapsed="false">
      <c r="A77" s="24" t="n">
        <v>69.1</v>
      </c>
      <c r="B77" s="25" t="s">
        <v>184</v>
      </c>
      <c r="C77" s="25" t="s">
        <v>190</v>
      </c>
      <c r="D77" s="25" t="s">
        <v>191</v>
      </c>
      <c r="E77" s="26" t="s">
        <v>51</v>
      </c>
      <c r="F77" s="27" t="n">
        <v>578</v>
      </c>
      <c r="G77" s="28" t="n">
        <v>560</v>
      </c>
      <c r="H77" s="29" t="n">
        <f aca="false">G77-F77</f>
        <v>-18</v>
      </c>
      <c r="I77" s="29" t="n">
        <f aca="false">Q77-K77</f>
        <v>1</v>
      </c>
      <c r="J77" s="30"/>
      <c r="K77" s="27" t="n">
        <v>852</v>
      </c>
      <c r="L77" s="31" t="n">
        <v>8.92018779342723</v>
      </c>
      <c r="M77" s="31" t="n">
        <v>7.85929881588112</v>
      </c>
      <c r="N77" s="28" t="n">
        <v>21</v>
      </c>
      <c r="O77" s="28" t="n">
        <v>5</v>
      </c>
      <c r="P77" s="31" t="n">
        <v>541</v>
      </c>
      <c r="Q77" s="27" t="n">
        <v>853</v>
      </c>
      <c r="R77" s="31" t="n">
        <v>28.0629139072848</v>
      </c>
      <c r="S77" s="31" t="n">
        <v>8.44079718640094</v>
      </c>
      <c r="T77" s="32"/>
      <c r="U77" s="28" t="n">
        <v>781</v>
      </c>
      <c r="V77" s="33" t="n">
        <v>72</v>
      </c>
      <c r="X77" s="34" t="n">
        <v>2</v>
      </c>
      <c r="Y77" s="34" t="n">
        <v>5</v>
      </c>
      <c r="Z77" s="34" t="n">
        <v>2</v>
      </c>
      <c r="AA77" s="35" t="n">
        <v>5</v>
      </c>
      <c r="AB77" s="34" t="n">
        <v>2</v>
      </c>
      <c r="AC77" s="34" t="n">
        <v>5</v>
      </c>
      <c r="AD77" s="34" t="n">
        <v>2</v>
      </c>
      <c r="AE77" s="34" t="n">
        <v>5</v>
      </c>
    </row>
    <row r="78" customFormat="false" ht="14.25" hidden="false" customHeight="false" outlineLevel="0" collapsed="false">
      <c r="A78" s="24" t="n">
        <v>74.57</v>
      </c>
      <c r="B78" s="25" t="s">
        <v>184</v>
      </c>
      <c r="C78" s="25" t="s">
        <v>192</v>
      </c>
      <c r="D78" s="25" t="s">
        <v>191</v>
      </c>
      <c r="E78" s="26" t="s">
        <v>193</v>
      </c>
      <c r="F78" s="27" t="n">
        <v>573</v>
      </c>
      <c r="G78" s="28" t="n">
        <v>558</v>
      </c>
      <c r="H78" s="29" t="n">
        <f aca="false">G78-F78</f>
        <v>-15</v>
      </c>
      <c r="I78" s="29" t="n">
        <f aca="false">Q78-K78</f>
        <v>13</v>
      </c>
      <c r="J78" s="30"/>
      <c r="K78" s="27" t="n">
        <v>861</v>
      </c>
      <c r="L78" s="31" t="n">
        <v>8.71080139372822</v>
      </c>
      <c r="M78" s="31" t="n">
        <v>8.45638379884955</v>
      </c>
      <c r="N78" s="28" t="n">
        <v>21</v>
      </c>
      <c r="O78" s="28" t="n">
        <v>5</v>
      </c>
      <c r="P78" s="31" t="n">
        <v>541</v>
      </c>
      <c r="Q78" s="27" t="n">
        <v>874</v>
      </c>
      <c r="R78" s="31" t="n">
        <v>29.4701986754967</v>
      </c>
      <c r="S78" s="31" t="n">
        <v>8.69565217391304</v>
      </c>
      <c r="T78" s="32"/>
      <c r="U78" s="28" t="n">
        <v>798</v>
      </c>
      <c r="V78" s="33" t="n">
        <v>76</v>
      </c>
      <c r="X78" s="34" t="n">
        <v>2</v>
      </c>
      <c r="Y78" s="34" t="n">
        <v>5</v>
      </c>
      <c r="Z78" s="34" t="n">
        <v>3</v>
      </c>
      <c r="AA78" s="35" t="n">
        <v>4</v>
      </c>
      <c r="AB78" s="34" t="n">
        <v>2</v>
      </c>
      <c r="AC78" s="34" t="n">
        <v>4</v>
      </c>
      <c r="AD78" s="34" t="n">
        <v>2</v>
      </c>
      <c r="AE78" s="34" t="n">
        <v>4</v>
      </c>
    </row>
    <row r="79" customFormat="false" ht="14.25" hidden="false" customHeight="false" outlineLevel="0" collapsed="false">
      <c r="A79" s="24" t="n">
        <v>76.43</v>
      </c>
      <c r="B79" s="25" t="s">
        <v>184</v>
      </c>
      <c r="C79" s="25" t="s">
        <v>194</v>
      </c>
      <c r="D79" s="25" t="s">
        <v>191</v>
      </c>
      <c r="E79" s="26" t="s">
        <v>195</v>
      </c>
      <c r="F79" s="27" t="n">
        <v>571</v>
      </c>
      <c r="G79" s="28" t="n">
        <v>544</v>
      </c>
      <c r="H79" s="29" t="n">
        <f aca="false">G79-F79</f>
        <v>-27</v>
      </c>
      <c r="I79" s="29" t="n">
        <f aca="false">Q79-K79</f>
        <v>-39</v>
      </c>
      <c r="J79" s="30"/>
      <c r="K79" s="27" t="n">
        <v>749</v>
      </c>
      <c r="L79" s="31" t="n">
        <v>9.07877169559413</v>
      </c>
      <c r="M79" s="31" t="n">
        <v>8.59481582537517</v>
      </c>
      <c r="N79" s="28" t="n">
        <v>20</v>
      </c>
      <c r="O79" s="28" t="n">
        <v>5</v>
      </c>
      <c r="P79" s="31" t="n">
        <v>515</v>
      </c>
      <c r="Q79" s="27" t="n">
        <v>710</v>
      </c>
      <c r="R79" s="31" t="n">
        <v>24.3478260869565</v>
      </c>
      <c r="S79" s="31" t="n">
        <v>9.01408450704225</v>
      </c>
      <c r="T79" s="32"/>
      <c r="U79" s="28" t="n">
        <v>646</v>
      </c>
      <c r="V79" s="33" t="n">
        <v>64</v>
      </c>
      <c r="X79" s="34" t="n">
        <v>2</v>
      </c>
      <c r="Y79" s="34" t="n">
        <v>5</v>
      </c>
      <c r="Z79" s="34" t="n">
        <v>2</v>
      </c>
      <c r="AA79" s="35" t="n">
        <v>5</v>
      </c>
      <c r="AB79" s="34" t="n">
        <v>2</v>
      </c>
      <c r="AC79" s="34" t="n">
        <v>4</v>
      </c>
      <c r="AD79" s="34" t="n">
        <v>2</v>
      </c>
      <c r="AE79" s="34" t="n">
        <v>4</v>
      </c>
    </row>
    <row r="80" customFormat="false" ht="14.25" hidden="false" customHeight="false" outlineLevel="0" collapsed="false">
      <c r="A80" s="24" t="n">
        <v>81.4</v>
      </c>
      <c r="B80" s="25" t="s">
        <v>184</v>
      </c>
      <c r="C80" s="25" t="s">
        <v>196</v>
      </c>
      <c r="D80" s="25" t="s">
        <v>191</v>
      </c>
      <c r="E80" s="26" t="s">
        <v>98</v>
      </c>
      <c r="F80" s="27" t="n">
        <v>683</v>
      </c>
      <c r="G80" s="28" t="n">
        <v>706</v>
      </c>
      <c r="H80" s="29" t="n">
        <f aca="false">G80-F80</f>
        <v>23</v>
      </c>
      <c r="I80" s="29" t="n">
        <f aca="false">Q80-K80</f>
        <v>59</v>
      </c>
      <c r="J80" s="30"/>
      <c r="K80" s="27" t="n">
        <v>841</v>
      </c>
      <c r="L80" s="31" t="n">
        <v>7.72889417360285</v>
      </c>
      <c r="M80" s="31" t="n">
        <v>9.57497048406139</v>
      </c>
      <c r="N80" s="28" t="n">
        <v>25</v>
      </c>
      <c r="O80" s="28" t="n">
        <v>7</v>
      </c>
      <c r="P80" s="31" t="n">
        <v>643</v>
      </c>
      <c r="Q80" s="27" t="n">
        <v>900</v>
      </c>
      <c r="R80" s="31" t="n">
        <v>27.7855153203343</v>
      </c>
      <c r="S80" s="31" t="n">
        <v>7.77777777777778</v>
      </c>
      <c r="T80" s="32"/>
      <c r="U80" s="28" t="n">
        <v>830</v>
      </c>
      <c r="V80" s="33" t="n">
        <v>70</v>
      </c>
      <c r="X80" s="34" t="n">
        <v>3</v>
      </c>
      <c r="Y80" s="34" t="n">
        <v>6</v>
      </c>
      <c r="Z80" s="34" t="n">
        <v>4</v>
      </c>
      <c r="AA80" s="35" t="n">
        <v>6</v>
      </c>
      <c r="AB80" s="34" t="n">
        <v>3</v>
      </c>
      <c r="AC80" s="34" t="n">
        <v>5</v>
      </c>
      <c r="AD80" s="34" t="n">
        <v>3</v>
      </c>
      <c r="AE80" s="34" t="n">
        <v>5</v>
      </c>
    </row>
    <row r="81" customFormat="false" ht="14.25" hidden="false" customHeight="false" outlineLevel="0" collapsed="false">
      <c r="A81" s="24" t="n">
        <v>77.93</v>
      </c>
      <c r="B81" s="25" t="s">
        <v>184</v>
      </c>
      <c r="C81" s="25" t="s">
        <v>197</v>
      </c>
      <c r="D81" s="25" t="s">
        <v>198</v>
      </c>
      <c r="E81" s="26" t="s">
        <v>199</v>
      </c>
      <c r="F81" s="27" t="n">
        <v>488</v>
      </c>
      <c r="G81" s="28" t="n">
        <v>463</v>
      </c>
      <c r="H81" s="29" t="n">
        <f aca="false">G81-F81</f>
        <v>-25</v>
      </c>
      <c r="I81" s="29" t="n">
        <f aca="false">Q81-K81</f>
        <v>13</v>
      </c>
      <c r="J81" s="30"/>
      <c r="K81" s="27" t="n">
        <v>659</v>
      </c>
      <c r="L81" s="31" t="n">
        <v>8.95295902883156</v>
      </c>
      <c r="M81" s="31" t="n">
        <v>9.71014492753623</v>
      </c>
      <c r="N81" s="28" t="n">
        <v>17</v>
      </c>
      <c r="O81" s="28" t="n">
        <v>4</v>
      </c>
      <c r="P81" s="31" t="n">
        <v>444</v>
      </c>
      <c r="Q81" s="27" t="n">
        <v>672</v>
      </c>
      <c r="R81" s="31" t="n">
        <v>28.2828282828283</v>
      </c>
      <c r="S81" s="31" t="n">
        <v>8.92857142857143</v>
      </c>
      <c r="T81" s="32"/>
      <c r="U81" s="28" t="n">
        <v>612</v>
      </c>
      <c r="V81" s="33" t="n">
        <v>60</v>
      </c>
      <c r="X81" s="34" t="n">
        <v>2</v>
      </c>
      <c r="Y81" s="34" t="n">
        <v>4</v>
      </c>
      <c r="Z81" s="34" t="n">
        <v>3</v>
      </c>
      <c r="AA81" s="35" t="n">
        <v>3</v>
      </c>
      <c r="AB81" s="34" t="n">
        <v>2</v>
      </c>
      <c r="AC81" s="34" t="n">
        <v>3</v>
      </c>
      <c r="AD81" s="34" t="n">
        <v>3</v>
      </c>
      <c r="AE81" s="34" t="n">
        <v>3</v>
      </c>
    </row>
    <row r="82" customFormat="false" ht="14.25" hidden="false" customHeight="false" outlineLevel="0" collapsed="false">
      <c r="A82" s="24" t="n">
        <v>86.27</v>
      </c>
      <c r="B82" s="25" t="s">
        <v>184</v>
      </c>
      <c r="C82" s="25" t="s">
        <v>200</v>
      </c>
      <c r="D82" s="25" t="s">
        <v>198</v>
      </c>
      <c r="E82" s="26" t="s">
        <v>201</v>
      </c>
      <c r="F82" s="27" t="n">
        <v>545</v>
      </c>
      <c r="G82" s="28" t="n">
        <v>544</v>
      </c>
      <c r="H82" s="29" t="n">
        <f aca="false">G82-F82</f>
        <v>-1</v>
      </c>
      <c r="I82" s="29" t="n">
        <f aca="false">Q82-K82</f>
        <v>2</v>
      </c>
      <c r="J82" s="30"/>
      <c r="K82" s="27" t="n">
        <v>684</v>
      </c>
      <c r="L82" s="31" t="n">
        <v>6.87134502923977</v>
      </c>
      <c r="M82" s="31" t="n">
        <v>7.08029197080292</v>
      </c>
      <c r="N82" s="28" t="n">
        <v>20</v>
      </c>
      <c r="O82" s="28" t="n">
        <v>5</v>
      </c>
      <c r="P82" s="31" t="n">
        <v>515</v>
      </c>
      <c r="Q82" s="27" t="n">
        <v>686</v>
      </c>
      <c r="R82" s="31" t="n">
        <v>19.304347826087</v>
      </c>
      <c r="S82" s="31" t="n">
        <v>6.70553935860058</v>
      </c>
      <c r="T82" s="32"/>
      <c r="U82" s="28" t="n">
        <v>640</v>
      </c>
      <c r="V82" s="33" t="n">
        <v>46</v>
      </c>
      <c r="X82" s="34" t="n">
        <v>3</v>
      </c>
      <c r="Y82" s="34" t="n">
        <v>4</v>
      </c>
      <c r="Z82" s="34" t="n">
        <v>3</v>
      </c>
      <c r="AA82" s="35" t="n">
        <v>4</v>
      </c>
      <c r="AB82" s="34" t="n">
        <v>3</v>
      </c>
      <c r="AC82" s="34" t="n">
        <v>3</v>
      </c>
      <c r="AD82" s="34" t="n">
        <v>3</v>
      </c>
      <c r="AE82" s="34" t="n">
        <v>3</v>
      </c>
    </row>
    <row r="83" s="4" customFormat="true" ht="14.25" hidden="false" customHeight="false" outlineLevel="0" collapsed="false">
      <c r="A83" s="24" t="n">
        <v>88.43</v>
      </c>
      <c r="B83" s="25" t="s">
        <v>184</v>
      </c>
      <c r="C83" s="25" t="s">
        <v>202</v>
      </c>
      <c r="D83" s="25" t="s">
        <v>198</v>
      </c>
      <c r="E83" s="26" t="s">
        <v>203</v>
      </c>
      <c r="F83" s="27" t="n">
        <v>681</v>
      </c>
      <c r="G83" s="28" t="n">
        <v>725</v>
      </c>
      <c r="H83" s="29" t="n">
        <f aca="false">G83-F83</f>
        <v>44</v>
      </c>
      <c r="I83" s="29" t="n">
        <f aca="false">Q83-K83</f>
        <v>53</v>
      </c>
      <c r="J83" s="30"/>
      <c r="K83" s="27" t="n">
        <v>826</v>
      </c>
      <c r="L83" s="31" t="n">
        <v>10.1694915254237</v>
      </c>
      <c r="M83" s="31" t="n">
        <v>13.1508379888268</v>
      </c>
      <c r="N83" s="28" t="n">
        <v>25</v>
      </c>
      <c r="O83" s="28" t="n">
        <v>7</v>
      </c>
      <c r="P83" s="31" t="n">
        <v>643</v>
      </c>
      <c r="Q83" s="27" t="n">
        <v>879</v>
      </c>
      <c r="R83" s="31" t="n">
        <v>24.2339832869081</v>
      </c>
      <c r="S83" s="31" t="n">
        <v>10.4664391353811</v>
      </c>
      <c r="T83" s="32"/>
      <c r="U83" s="28" t="n">
        <v>787</v>
      </c>
      <c r="V83" s="33" t="n">
        <v>92</v>
      </c>
      <c r="X83" s="34" t="n">
        <v>2</v>
      </c>
      <c r="Y83" s="34" t="n">
        <v>6</v>
      </c>
      <c r="Z83" s="34" t="n">
        <v>2</v>
      </c>
      <c r="AA83" s="35" t="n">
        <v>6</v>
      </c>
      <c r="AB83" s="34" t="n">
        <v>2</v>
      </c>
      <c r="AC83" s="34" t="n">
        <v>6</v>
      </c>
      <c r="AD83" s="34" t="n">
        <v>2</v>
      </c>
      <c r="AE83" s="34" t="n">
        <v>6</v>
      </c>
    </row>
    <row r="84" customFormat="false" ht="14.25" hidden="false" customHeight="false" outlineLevel="0" collapsed="false">
      <c r="A84" s="24" t="n">
        <v>76.6</v>
      </c>
      <c r="B84" s="25" t="s">
        <v>184</v>
      </c>
      <c r="C84" s="25" t="s">
        <v>204</v>
      </c>
      <c r="D84" s="25" t="s">
        <v>205</v>
      </c>
      <c r="E84" s="26" t="s">
        <v>206</v>
      </c>
      <c r="F84" s="27" t="n">
        <v>518</v>
      </c>
      <c r="G84" s="28" t="n">
        <v>515</v>
      </c>
      <c r="H84" s="29" t="n">
        <f aca="false">G84-F84</f>
        <v>-3</v>
      </c>
      <c r="I84" s="29" t="n">
        <f aca="false">Q84-K84</f>
        <v>-15</v>
      </c>
      <c r="J84" s="30"/>
      <c r="K84" s="27" t="n">
        <v>691</v>
      </c>
      <c r="L84" s="31" t="n">
        <v>8.97250361794501</v>
      </c>
      <c r="M84" s="31" t="n">
        <v>8.40579710144928</v>
      </c>
      <c r="N84" s="28" t="n">
        <v>19</v>
      </c>
      <c r="O84" s="28" t="n">
        <v>4</v>
      </c>
      <c r="P84" s="31" t="n">
        <v>490</v>
      </c>
      <c r="Q84" s="27" t="n">
        <v>676</v>
      </c>
      <c r="R84" s="31" t="n">
        <v>23.5831809872029</v>
      </c>
      <c r="S84" s="31" t="n">
        <v>8.43195266272189</v>
      </c>
      <c r="T84" s="32"/>
      <c r="U84" s="28" t="n">
        <v>619</v>
      </c>
      <c r="V84" s="33" t="n">
        <v>57</v>
      </c>
      <c r="X84" s="34" t="n">
        <v>2</v>
      </c>
      <c r="Y84" s="34" t="n">
        <v>4</v>
      </c>
      <c r="Z84" s="34" t="n">
        <v>3</v>
      </c>
      <c r="AA84" s="35" t="n">
        <v>3</v>
      </c>
      <c r="AB84" s="34" t="n">
        <v>2</v>
      </c>
      <c r="AC84" s="34" t="n">
        <v>4</v>
      </c>
      <c r="AD84" s="34" t="n">
        <v>4</v>
      </c>
      <c r="AE84" s="34" t="n">
        <v>3</v>
      </c>
    </row>
    <row r="85" customFormat="false" ht="14.25" hidden="false" customHeight="false" outlineLevel="0" collapsed="false">
      <c r="A85" s="24" t="n">
        <v>81.33</v>
      </c>
      <c r="B85" s="25" t="s">
        <v>184</v>
      </c>
      <c r="C85" s="25" t="s">
        <v>207</v>
      </c>
      <c r="D85" s="25" t="s">
        <v>205</v>
      </c>
      <c r="E85" s="26" t="s">
        <v>208</v>
      </c>
      <c r="F85" s="27" t="n">
        <v>653</v>
      </c>
      <c r="G85" s="28" t="n">
        <v>657</v>
      </c>
      <c r="H85" s="29" t="n">
        <f aca="false">G85-F85</f>
        <v>4</v>
      </c>
      <c r="I85" s="29" t="n">
        <f aca="false">Q85-K85</f>
        <v>1</v>
      </c>
      <c r="J85" s="30"/>
      <c r="K85" s="27" t="n">
        <v>851</v>
      </c>
      <c r="L85" s="31" t="n">
        <v>11.9858989424207</v>
      </c>
      <c r="M85" s="31" t="n">
        <v>11.474435196195</v>
      </c>
      <c r="N85" s="28" t="n">
        <v>23</v>
      </c>
      <c r="O85" s="28" t="n">
        <v>6</v>
      </c>
      <c r="P85" s="31" t="n">
        <v>598</v>
      </c>
      <c r="Q85" s="27" t="n">
        <v>852</v>
      </c>
      <c r="R85" s="31" t="n">
        <v>29.0104947526237</v>
      </c>
      <c r="S85" s="31" t="n">
        <v>10.9154929577465</v>
      </c>
      <c r="T85" s="32"/>
      <c r="U85" s="28" t="n">
        <v>759</v>
      </c>
      <c r="V85" s="33" t="n">
        <v>93</v>
      </c>
      <c r="X85" s="34" t="n">
        <v>3</v>
      </c>
      <c r="Y85" s="34" t="n">
        <v>5</v>
      </c>
      <c r="Z85" s="34" t="n">
        <v>4</v>
      </c>
      <c r="AA85" s="35" t="n">
        <v>5</v>
      </c>
      <c r="AB85" s="34" t="n">
        <v>2</v>
      </c>
      <c r="AC85" s="34" t="n">
        <v>5</v>
      </c>
      <c r="AD85" s="34" t="n">
        <v>3</v>
      </c>
      <c r="AE85" s="34" t="n">
        <v>4</v>
      </c>
    </row>
    <row r="86" customFormat="false" ht="14.25" hidden="false" customHeight="false" outlineLevel="0" collapsed="false">
      <c r="A86" s="24" t="n">
        <v>86.9</v>
      </c>
      <c r="B86" s="25" t="s">
        <v>184</v>
      </c>
      <c r="C86" s="25" t="s">
        <v>209</v>
      </c>
      <c r="D86" s="25" t="s">
        <v>205</v>
      </c>
      <c r="E86" s="26" t="s">
        <v>210</v>
      </c>
      <c r="F86" s="27" t="n">
        <v>551</v>
      </c>
      <c r="G86" s="28" t="n">
        <v>549</v>
      </c>
      <c r="H86" s="29" t="n">
        <f aca="false">G86-F86</f>
        <v>-2</v>
      </c>
      <c r="I86" s="29" t="n">
        <f aca="false">Q86-K86</f>
        <v>-13</v>
      </c>
      <c r="J86" s="30"/>
      <c r="K86" s="27" t="n">
        <v>706</v>
      </c>
      <c r="L86" s="31" t="n">
        <v>8.07365439093485</v>
      </c>
      <c r="M86" s="31" t="n">
        <v>6.85997171145686</v>
      </c>
      <c r="N86" s="28" t="n">
        <v>20</v>
      </c>
      <c r="O86" s="28" t="n">
        <v>5</v>
      </c>
      <c r="P86" s="31" t="n">
        <v>515</v>
      </c>
      <c r="Q86" s="27" t="n">
        <v>693</v>
      </c>
      <c r="R86" s="31" t="n">
        <v>19.304347826087</v>
      </c>
      <c r="S86" s="31" t="n">
        <v>7.79220779220779</v>
      </c>
      <c r="T86" s="32"/>
      <c r="U86" s="28" t="n">
        <v>639</v>
      </c>
      <c r="V86" s="33" t="n">
        <v>54</v>
      </c>
      <c r="X86" s="34" t="n">
        <v>2</v>
      </c>
      <c r="Y86" s="34" t="n">
        <v>5</v>
      </c>
      <c r="Z86" s="34" t="n">
        <v>4</v>
      </c>
      <c r="AA86" s="35" t="n">
        <v>4</v>
      </c>
      <c r="AB86" s="34" t="n">
        <v>2</v>
      </c>
      <c r="AC86" s="34" t="n">
        <v>5</v>
      </c>
      <c r="AD86" s="34" t="n">
        <v>4</v>
      </c>
      <c r="AE86" s="34" t="n">
        <v>4</v>
      </c>
    </row>
    <row r="87" customFormat="false" ht="14.25" hidden="false" customHeight="false" outlineLevel="0" collapsed="false">
      <c r="A87" s="24" t="n">
        <v>85.7</v>
      </c>
      <c r="B87" s="25" t="s">
        <v>184</v>
      </c>
      <c r="C87" s="25" t="s">
        <v>211</v>
      </c>
      <c r="D87" s="25" t="s">
        <v>205</v>
      </c>
      <c r="E87" s="26" t="s">
        <v>212</v>
      </c>
      <c r="F87" s="27" t="n">
        <v>672</v>
      </c>
      <c r="G87" s="28" t="n">
        <v>613</v>
      </c>
      <c r="H87" s="29" t="n">
        <f aca="false">G87-F87</f>
        <v>-59</v>
      </c>
      <c r="I87" s="29" t="n">
        <f aca="false">Q87-K87</f>
        <v>-62</v>
      </c>
      <c r="J87" s="30"/>
      <c r="K87" s="27" t="n">
        <v>803</v>
      </c>
      <c r="L87" s="31" t="n">
        <v>10.0871731008717</v>
      </c>
      <c r="M87" s="31" t="n">
        <v>10.3737113402062</v>
      </c>
      <c r="N87" s="28" t="n">
        <v>22</v>
      </c>
      <c r="O87" s="28" t="n">
        <v>5</v>
      </c>
      <c r="P87" s="31" t="n">
        <v>567</v>
      </c>
      <c r="Q87" s="27" t="n">
        <v>741</v>
      </c>
      <c r="R87" s="31" t="n">
        <v>20.4581358609795</v>
      </c>
      <c r="S87" s="31" t="n">
        <v>9.98650472334683</v>
      </c>
      <c r="T87" s="32"/>
      <c r="U87" s="28" t="n">
        <v>667</v>
      </c>
      <c r="V87" s="33" t="n">
        <v>74</v>
      </c>
      <c r="X87" s="34" t="n">
        <v>3</v>
      </c>
      <c r="Y87" s="34" t="n">
        <v>4</v>
      </c>
      <c r="Z87" s="34" t="n">
        <v>3</v>
      </c>
      <c r="AA87" s="35" t="n">
        <v>4</v>
      </c>
      <c r="AB87" s="34" t="n">
        <v>3</v>
      </c>
      <c r="AC87" s="34" t="n">
        <v>3</v>
      </c>
      <c r="AD87" s="34" t="n">
        <v>3</v>
      </c>
      <c r="AE87" s="34" t="n">
        <v>3</v>
      </c>
    </row>
    <row r="88" customFormat="false" ht="14.25" hidden="false" customHeight="false" outlineLevel="0" collapsed="false">
      <c r="A88" s="36" t="n">
        <v>99.73</v>
      </c>
      <c r="B88" s="35" t="s">
        <v>184</v>
      </c>
      <c r="C88" s="35" t="s">
        <v>213</v>
      </c>
      <c r="D88" s="35" t="s">
        <v>214</v>
      </c>
      <c r="E88" s="37" t="s">
        <v>215</v>
      </c>
      <c r="F88" s="27" t="n">
        <v>606</v>
      </c>
      <c r="G88" s="28" t="n">
        <v>642</v>
      </c>
      <c r="H88" s="29" t="n">
        <f aca="false">G88-F88</f>
        <v>36</v>
      </c>
      <c r="I88" s="29" t="n">
        <f aca="false">Q88-K88</f>
        <v>52</v>
      </c>
      <c r="J88" s="30"/>
      <c r="K88" s="27" t="n">
        <v>694</v>
      </c>
      <c r="L88" s="31" t="n">
        <v>8.5014409221902</v>
      </c>
      <c r="M88" s="31" t="n">
        <v>10.5117565698479</v>
      </c>
      <c r="N88" s="28" t="n">
        <v>23</v>
      </c>
      <c r="O88" s="28" t="n">
        <v>6</v>
      </c>
      <c r="P88" s="31" t="n">
        <v>592</v>
      </c>
      <c r="Q88" s="27" t="n">
        <v>746</v>
      </c>
      <c r="R88" s="31" t="n">
        <v>14.9773071104387</v>
      </c>
      <c r="S88" s="31" t="n">
        <v>8.98123324396783</v>
      </c>
      <c r="T88" s="32"/>
      <c r="U88" s="28" t="n">
        <v>679</v>
      </c>
      <c r="V88" s="33" t="n">
        <v>67</v>
      </c>
      <c r="X88" s="34" t="n">
        <v>2</v>
      </c>
      <c r="Y88" s="34" t="n">
        <v>5</v>
      </c>
      <c r="Z88" s="34" t="n">
        <v>3</v>
      </c>
      <c r="AA88" s="35" t="n">
        <v>4</v>
      </c>
      <c r="AB88" s="34" t="n">
        <v>2</v>
      </c>
      <c r="AC88" s="34" t="n">
        <v>5</v>
      </c>
      <c r="AD88" s="34" t="n">
        <v>3</v>
      </c>
      <c r="AE88" s="34" t="n">
        <v>4</v>
      </c>
    </row>
    <row r="89" customFormat="false" ht="14.25" hidden="false" customHeight="false" outlineLevel="0" collapsed="false">
      <c r="A89" s="24" t="n">
        <v>99.97</v>
      </c>
      <c r="B89" s="25" t="s">
        <v>184</v>
      </c>
      <c r="C89" s="25" t="s">
        <v>216</v>
      </c>
      <c r="D89" s="25" t="s">
        <v>214</v>
      </c>
      <c r="E89" s="26" t="s">
        <v>217</v>
      </c>
      <c r="F89" s="27" t="n">
        <v>579</v>
      </c>
      <c r="G89" s="28" t="n">
        <v>571</v>
      </c>
      <c r="H89" s="29" t="n">
        <f aca="false">G89-F89</f>
        <v>-8</v>
      </c>
      <c r="I89" s="29" t="n">
        <f aca="false">Q89-K89</f>
        <v>-25</v>
      </c>
      <c r="J89" s="30"/>
      <c r="K89" s="27" t="n">
        <v>663</v>
      </c>
      <c r="L89" s="31" t="n">
        <v>7.99396681749623</v>
      </c>
      <c r="M89" s="31" t="n">
        <v>14.367816091954</v>
      </c>
      <c r="N89" s="28" t="n">
        <v>20</v>
      </c>
      <c r="O89" s="28" t="n">
        <v>5</v>
      </c>
      <c r="P89" s="31" t="n">
        <v>515</v>
      </c>
      <c r="Q89" s="27" t="n">
        <v>638</v>
      </c>
      <c r="R89" s="31" t="n">
        <v>14.9565217391304</v>
      </c>
      <c r="S89" s="31" t="n">
        <v>8.93416927899687</v>
      </c>
      <c r="T89" s="32"/>
      <c r="U89" s="28" t="n">
        <v>581</v>
      </c>
      <c r="V89" s="33" t="n">
        <v>57</v>
      </c>
      <c r="X89" s="34" t="n">
        <v>1</v>
      </c>
      <c r="Y89" s="34" t="n">
        <v>5</v>
      </c>
      <c r="Z89" s="34" t="n">
        <v>3</v>
      </c>
      <c r="AA89" s="35" t="n">
        <v>4</v>
      </c>
      <c r="AB89" s="34" t="n">
        <v>1</v>
      </c>
      <c r="AC89" s="34" t="n">
        <v>4</v>
      </c>
      <c r="AD89" s="34" t="n">
        <v>2</v>
      </c>
      <c r="AE89" s="34" t="n">
        <v>4</v>
      </c>
    </row>
    <row r="90" customFormat="false" ht="14.25" hidden="false" customHeight="false" outlineLevel="0" collapsed="false">
      <c r="A90" s="36" t="n">
        <v>114.5</v>
      </c>
      <c r="B90" s="35" t="s">
        <v>184</v>
      </c>
      <c r="C90" s="35" t="s">
        <v>218</v>
      </c>
      <c r="D90" s="35" t="s">
        <v>219</v>
      </c>
      <c r="E90" s="37" t="s">
        <v>220</v>
      </c>
      <c r="F90" s="38" t="n">
        <v>597</v>
      </c>
      <c r="G90" s="39" t="n">
        <v>566</v>
      </c>
      <c r="H90" s="29" t="n">
        <f aca="false">G90-F90</f>
        <v>-31</v>
      </c>
      <c r="I90" s="29" t="n">
        <f aca="false">Q90-K90</f>
        <v>-15</v>
      </c>
      <c r="J90" s="30"/>
      <c r="K90" s="38" t="n">
        <v>652</v>
      </c>
      <c r="L90" s="40" t="n">
        <v>8.28220858895705</v>
      </c>
      <c r="M90" s="40" t="n">
        <v>9.34504792332268</v>
      </c>
      <c r="N90" s="39" t="n">
        <v>21</v>
      </c>
      <c r="O90" s="39" t="n">
        <v>5</v>
      </c>
      <c r="P90" s="40" t="n">
        <v>541</v>
      </c>
      <c r="Q90" s="38" t="n">
        <v>637</v>
      </c>
      <c r="R90" s="40" t="n">
        <v>13.4933774834437</v>
      </c>
      <c r="S90" s="40" t="n">
        <v>8.32025117739403</v>
      </c>
      <c r="T90" s="32"/>
      <c r="U90" s="39" t="n">
        <v>584</v>
      </c>
      <c r="V90" s="41" t="n">
        <v>53</v>
      </c>
      <c r="X90" s="42" t="n">
        <v>1</v>
      </c>
      <c r="Y90" s="42" t="n">
        <v>5</v>
      </c>
      <c r="Z90" s="42" t="n">
        <v>2</v>
      </c>
      <c r="AA90" s="35" t="n">
        <v>4</v>
      </c>
      <c r="AB90" s="42" t="n">
        <v>1</v>
      </c>
      <c r="AC90" s="42" t="n">
        <v>5</v>
      </c>
      <c r="AD90" s="42" t="n">
        <v>2</v>
      </c>
      <c r="AE90" s="42" t="n">
        <v>4</v>
      </c>
    </row>
    <row r="91" customFormat="false" ht="14.25" hidden="false" customHeight="false" outlineLevel="0" collapsed="false">
      <c r="A91" s="43" t="n">
        <v>123.33</v>
      </c>
      <c r="B91" s="44" t="s">
        <v>221</v>
      </c>
      <c r="C91" s="44" t="s">
        <v>222</v>
      </c>
      <c r="D91" s="44" t="s">
        <v>223</v>
      </c>
      <c r="E91" s="58" t="s">
        <v>224</v>
      </c>
      <c r="F91" s="45" t="n">
        <v>454</v>
      </c>
      <c r="G91" s="46" t="n">
        <v>450</v>
      </c>
      <c r="H91" s="29" t="n">
        <f aca="false">G91-F91</f>
        <v>-4</v>
      </c>
      <c r="I91" s="29" t="n">
        <f aca="false">Q91-K91</f>
        <v>-8</v>
      </c>
      <c r="J91" s="47"/>
      <c r="K91" s="45" t="n">
        <v>510</v>
      </c>
      <c r="L91" s="48" t="n">
        <v>6.07843137254902</v>
      </c>
      <c r="M91" s="48" t="n">
        <v>7.49514563106796</v>
      </c>
      <c r="N91" s="49" t="n">
        <v>16</v>
      </c>
      <c r="O91" s="46" t="n">
        <v>4</v>
      </c>
      <c r="P91" s="48" t="n">
        <v>412</v>
      </c>
      <c r="Q91" s="45" t="n">
        <v>502</v>
      </c>
      <c r="R91" s="48" t="n">
        <v>12.3913043478261</v>
      </c>
      <c r="S91" s="48" t="n">
        <v>5.97609561752988</v>
      </c>
      <c r="T91" s="50"/>
      <c r="U91" s="46" t="n">
        <v>472</v>
      </c>
      <c r="V91" s="49" t="n">
        <v>30</v>
      </c>
      <c r="W91" s="51"/>
      <c r="X91" s="52" t="n">
        <v>1</v>
      </c>
      <c r="Y91" s="52" t="n">
        <v>3</v>
      </c>
      <c r="Z91" s="52" t="n">
        <v>1</v>
      </c>
      <c r="AA91" s="53" t="n">
        <v>3</v>
      </c>
      <c r="AB91" s="52" t="n">
        <v>1</v>
      </c>
      <c r="AC91" s="52" t="n">
        <v>4</v>
      </c>
      <c r="AD91" s="52" t="n">
        <v>1</v>
      </c>
      <c r="AE91" s="52" t="n">
        <v>4</v>
      </c>
    </row>
    <row r="92" customFormat="false" ht="14.25" hidden="false" customHeight="false" outlineLevel="0" collapsed="false">
      <c r="A92" s="24" t="n">
        <v>102.83</v>
      </c>
      <c r="B92" s="25" t="s">
        <v>221</v>
      </c>
      <c r="C92" s="25" t="s">
        <v>225</v>
      </c>
      <c r="D92" s="25" t="s">
        <v>226</v>
      </c>
      <c r="E92" s="26" t="s">
        <v>227</v>
      </c>
      <c r="F92" s="27" t="n">
        <v>581</v>
      </c>
      <c r="G92" s="28" t="n">
        <v>573</v>
      </c>
      <c r="H92" s="29" t="n">
        <f aca="false">G92-F92</f>
        <v>-8</v>
      </c>
      <c r="I92" s="29" t="n">
        <f aca="false">Q92-K92</f>
        <v>0</v>
      </c>
      <c r="J92" s="30"/>
      <c r="K92" s="27" t="n">
        <v>666</v>
      </c>
      <c r="L92" s="31" t="n">
        <v>7.05705705705706</v>
      </c>
      <c r="M92" s="31" t="n">
        <v>5.91044776119403</v>
      </c>
      <c r="N92" s="28" t="n">
        <v>21</v>
      </c>
      <c r="O92" s="28" t="n">
        <v>5</v>
      </c>
      <c r="P92" s="31" t="n">
        <v>541</v>
      </c>
      <c r="Q92" s="27" t="n">
        <v>666</v>
      </c>
      <c r="R92" s="31" t="n">
        <v>14.5695364238411</v>
      </c>
      <c r="S92" s="31" t="n">
        <v>6.75675675675676</v>
      </c>
      <c r="T92" s="32"/>
      <c r="U92" s="28" t="n">
        <v>621</v>
      </c>
      <c r="V92" s="33" t="n">
        <v>45</v>
      </c>
      <c r="X92" s="34" t="n">
        <v>1</v>
      </c>
      <c r="Y92" s="34" t="n">
        <v>4</v>
      </c>
      <c r="Z92" s="34" t="n">
        <v>2</v>
      </c>
      <c r="AA92" s="35" t="n">
        <v>4</v>
      </c>
      <c r="AB92" s="34" t="n">
        <v>1</v>
      </c>
      <c r="AC92" s="34" t="n">
        <v>4</v>
      </c>
      <c r="AD92" s="34" t="n">
        <v>2</v>
      </c>
      <c r="AE92" s="34" t="n">
        <v>4</v>
      </c>
    </row>
    <row r="93" customFormat="false" ht="14.25" hidden="false" customHeight="false" outlineLevel="0" collapsed="false">
      <c r="A93" s="24" t="n">
        <v>102.73</v>
      </c>
      <c r="B93" s="25" t="s">
        <v>221</v>
      </c>
      <c r="C93" s="25" t="s">
        <v>228</v>
      </c>
      <c r="D93" s="25" t="s">
        <v>229</v>
      </c>
      <c r="E93" s="26" t="s">
        <v>230</v>
      </c>
      <c r="F93" s="27" t="n">
        <v>533</v>
      </c>
      <c r="G93" s="28" t="n">
        <v>521</v>
      </c>
      <c r="H93" s="29" t="n">
        <f aca="false">G93-F93</f>
        <v>-12</v>
      </c>
      <c r="I93" s="29" t="n">
        <f aca="false">Q93-K93</f>
        <v>12</v>
      </c>
      <c r="J93" s="30"/>
      <c r="K93" s="27" t="n">
        <v>602</v>
      </c>
      <c r="L93" s="31" t="n">
        <v>8.13953488372093</v>
      </c>
      <c r="M93" s="31" t="n">
        <v>9.27152317880795</v>
      </c>
      <c r="N93" s="28" t="n">
        <v>20</v>
      </c>
      <c r="O93" s="28" t="n">
        <v>5</v>
      </c>
      <c r="P93" s="31" t="n">
        <v>515</v>
      </c>
      <c r="Q93" s="27" t="n">
        <v>614</v>
      </c>
      <c r="R93" s="31" t="n">
        <v>14.695652173913</v>
      </c>
      <c r="S93" s="31" t="n">
        <v>8.14332247557003</v>
      </c>
      <c r="T93" s="32"/>
      <c r="U93" s="28" t="n">
        <v>564</v>
      </c>
      <c r="V93" s="33" t="n">
        <v>50</v>
      </c>
      <c r="X93" s="34" t="n">
        <v>1</v>
      </c>
      <c r="Y93" s="34" t="n">
        <v>4</v>
      </c>
      <c r="Z93" s="34" t="n">
        <v>1</v>
      </c>
      <c r="AA93" s="35" t="n">
        <v>4</v>
      </c>
      <c r="AB93" s="34" t="n">
        <v>1</v>
      </c>
      <c r="AC93" s="34" t="n">
        <v>5</v>
      </c>
      <c r="AD93" s="34" t="n">
        <v>1</v>
      </c>
      <c r="AE93" s="34" t="n">
        <v>5</v>
      </c>
    </row>
    <row r="94" customFormat="false" ht="14.25" hidden="false" customHeight="false" outlineLevel="0" collapsed="false">
      <c r="A94" s="24" t="n">
        <v>118.3</v>
      </c>
      <c r="B94" s="25" t="s">
        <v>221</v>
      </c>
      <c r="C94" s="25" t="s">
        <v>231</v>
      </c>
      <c r="D94" s="25" t="s">
        <v>232</v>
      </c>
      <c r="E94" s="26" t="s">
        <v>233</v>
      </c>
      <c r="F94" s="27" t="n">
        <v>764</v>
      </c>
      <c r="G94" s="28" t="n">
        <v>780</v>
      </c>
      <c r="H94" s="29" t="n">
        <f aca="false">G94-F94</f>
        <v>16</v>
      </c>
      <c r="I94" s="29" t="n">
        <f aca="false">Q94-K94</f>
        <v>3</v>
      </c>
      <c r="J94" s="30"/>
      <c r="K94" s="27" t="n">
        <v>866</v>
      </c>
      <c r="L94" s="31" t="n">
        <v>11.0854503464203</v>
      </c>
      <c r="M94" s="31" t="n">
        <v>10.9873708381171</v>
      </c>
      <c r="N94" s="28" t="n">
        <v>28</v>
      </c>
      <c r="O94" s="28" t="n">
        <v>7</v>
      </c>
      <c r="P94" s="31" t="n">
        <v>721</v>
      </c>
      <c r="Q94" s="27" t="n">
        <v>869</v>
      </c>
      <c r="R94" s="31" t="n">
        <v>12.9192546583851</v>
      </c>
      <c r="S94" s="31" t="n">
        <v>10.9321058688147</v>
      </c>
      <c r="T94" s="32"/>
      <c r="U94" s="28" t="n">
        <v>774</v>
      </c>
      <c r="V94" s="33" t="n">
        <v>95</v>
      </c>
      <c r="X94" s="34" t="n">
        <v>2</v>
      </c>
      <c r="Y94" s="34" t="n">
        <v>6</v>
      </c>
      <c r="Z94" s="34" t="n">
        <v>2</v>
      </c>
      <c r="AA94" s="35" t="n">
        <v>6</v>
      </c>
      <c r="AB94" s="34" t="n">
        <v>2</v>
      </c>
      <c r="AC94" s="34" t="n">
        <v>6</v>
      </c>
      <c r="AD94" s="34" t="n">
        <v>3</v>
      </c>
      <c r="AE94" s="34" t="n">
        <v>5</v>
      </c>
    </row>
    <row r="95" customFormat="false" ht="14.25" hidden="false" customHeight="false" outlineLevel="0" collapsed="false">
      <c r="A95" s="24" t="n">
        <v>121.4</v>
      </c>
      <c r="B95" s="25" t="s">
        <v>221</v>
      </c>
      <c r="C95" s="25" t="s">
        <v>234</v>
      </c>
      <c r="D95" s="25" t="s">
        <v>235</v>
      </c>
      <c r="E95" s="26" t="s">
        <v>236</v>
      </c>
      <c r="F95" s="27" t="n">
        <v>689</v>
      </c>
      <c r="G95" s="28" t="n">
        <v>634</v>
      </c>
      <c r="H95" s="29" t="n">
        <f aca="false">G95-F95</f>
        <v>-55</v>
      </c>
      <c r="I95" s="29" t="n">
        <f aca="false">Q95-K95</f>
        <v>-60</v>
      </c>
      <c r="J95" s="30"/>
      <c r="K95" s="27" t="n">
        <v>747</v>
      </c>
      <c r="L95" s="31" t="n">
        <v>9.23694779116466</v>
      </c>
      <c r="M95" s="31" t="n">
        <v>11.3382157123835</v>
      </c>
      <c r="N95" s="28" t="n">
        <v>23</v>
      </c>
      <c r="O95" s="28" t="n">
        <v>6</v>
      </c>
      <c r="P95" s="31" t="n">
        <v>592</v>
      </c>
      <c r="Q95" s="27" t="n">
        <v>687</v>
      </c>
      <c r="R95" s="31" t="n">
        <v>10.8169440242058</v>
      </c>
      <c r="S95" s="31" t="n">
        <v>9.46142649199418</v>
      </c>
      <c r="T95" s="32"/>
      <c r="U95" s="28" t="n">
        <v>622</v>
      </c>
      <c r="V95" s="33" t="n">
        <v>65</v>
      </c>
      <c r="X95" s="34" t="n">
        <v>1</v>
      </c>
      <c r="Y95" s="34" t="n">
        <v>5</v>
      </c>
      <c r="Z95" s="34" t="n">
        <v>1</v>
      </c>
      <c r="AA95" s="35" t="n">
        <v>5</v>
      </c>
      <c r="AB95" s="34" t="n">
        <v>1</v>
      </c>
      <c r="AC95" s="34" t="n">
        <v>5</v>
      </c>
      <c r="AD95" s="34" t="n">
        <v>1</v>
      </c>
      <c r="AE95" s="34" t="n">
        <v>5</v>
      </c>
    </row>
    <row r="96" customFormat="false" ht="14.25" hidden="false" customHeight="false" outlineLevel="0" collapsed="false">
      <c r="A96" s="24" t="n">
        <v>122.5</v>
      </c>
      <c r="B96" s="25" t="s">
        <v>221</v>
      </c>
      <c r="C96" s="25" t="s">
        <v>237</v>
      </c>
      <c r="D96" s="25" t="s">
        <v>238</v>
      </c>
      <c r="E96" s="26" t="s">
        <v>239</v>
      </c>
      <c r="F96" s="27" t="n">
        <v>592</v>
      </c>
      <c r="G96" s="28" t="n">
        <v>575</v>
      </c>
      <c r="H96" s="29" t="n">
        <f aca="false">G96-F96</f>
        <v>-17</v>
      </c>
      <c r="I96" s="29" t="n">
        <f aca="false">Q96-K96</f>
        <v>-3</v>
      </c>
      <c r="J96" s="30"/>
      <c r="K96" s="27" t="n">
        <v>653</v>
      </c>
      <c r="L96" s="31" t="n">
        <v>7.65696784073507</v>
      </c>
      <c r="M96" s="31" t="n">
        <v>7.64525993883792</v>
      </c>
      <c r="N96" s="28" t="n">
        <v>21</v>
      </c>
      <c r="O96" s="28" t="n">
        <v>5</v>
      </c>
      <c r="P96" s="31" t="n">
        <v>541</v>
      </c>
      <c r="Q96" s="27" t="n">
        <v>650</v>
      </c>
      <c r="R96" s="31" t="n">
        <v>12.0033112582781</v>
      </c>
      <c r="S96" s="31" t="n">
        <v>7.53846153846154</v>
      </c>
      <c r="T96" s="32"/>
      <c r="U96" s="28" t="n">
        <v>601</v>
      </c>
      <c r="V96" s="33" t="n">
        <v>49</v>
      </c>
      <c r="X96" s="34" t="n">
        <v>1</v>
      </c>
      <c r="Y96" s="34" t="n">
        <v>4</v>
      </c>
      <c r="Z96" s="34" t="n">
        <v>1</v>
      </c>
      <c r="AA96" s="35" t="n">
        <v>4</v>
      </c>
      <c r="AB96" s="34" t="n">
        <v>1</v>
      </c>
      <c r="AC96" s="34" t="n">
        <v>5</v>
      </c>
      <c r="AD96" s="34" t="n">
        <v>1</v>
      </c>
      <c r="AE96" s="34" t="n">
        <v>5</v>
      </c>
    </row>
    <row r="97" s="4" customFormat="true" ht="14.25" hidden="false" customHeight="false" outlineLevel="0" collapsed="false">
      <c r="A97" s="24" t="n">
        <v>108.57</v>
      </c>
      <c r="B97" s="25" t="s">
        <v>221</v>
      </c>
      <c r="C97" s="25" t="s">
        <v>240</v>
      </c>
      <c r="D97" s="25" t="s">
        <v>241</v>
      </c>
      <c r="E97" s="26" t="s">
        <v>242</v>
      </c>
      <c r="F97" s="27" t="n">
        <v>617</v>
      </c>
      <c r="G97" s="28" t="n">
        <v>590</v>
      </c>
      <c r="H97" s="29" t="n">
        <f aca="false">G97-F97</f>
        <v>-27</v>
      </c>
      <c r="I97" s="29" t="n">
        <f aca="false">Q97-K97</f>
        <v>-21</v>
      </c>
      <c r="J97" s="30"/>
      <c r="K97" s="27" t="n">
        <v>700</v>
      </c>
      <c r="L97" s="31" t="n">
        <v>8.28571428571429</v>
      </c>
      <c r="M97" s="31" t="n">
        <v>8.11614730878187</v>
      </c>
      <c r="N97" s="28" t="n">
        <v>21</v>
      </c>
      <c r="O97" s="28" t="n">
        <v>5</v>
      </c>
      <c r="P97" s="31" t="n">
        <v>541</v>
      </c>
      <c r="Q97" s="27" t="n">
        <v>679</v>
      </c>
      <c r="R97" s="31" t="n">
        <v>13.4933774834437</v>
      </c>
      <c r="S97" s="31" t="n">
        <v>7.95287187039764</v>
      </c>
      <c r="T97" s="32"/>
      <c r="U97" s="28" t="n">
        <v>625</v>
      </c>
      <c r="V97" s="33" t="n">
        <v>54</v>
      </c>
      <c r="X97" s="34" t="n">
        <v>2</v>
      </c>
      <c r="Y97" s="34" t="n">
        <v>4</v>
      </c>
      <c r="Z97" s="34" t="n">
        <v>1</v>
      </c>
      <c r="AA97" s="35" t="n">
        <v>5</v>
      </c>
      <c r="AB97" s="34" t="n">
        <v>2</v>
      </c>
      <c r="AC97" s="34" t="n">
        <v>5</v>
      </c>
      <c r="AD97" s="34" t="n">
        <v>2</v>
      </c>
      <c r="AE97" s="34" t="n">
        <v>5</v>
      </c>
    </row>
    <row r="98" customFormat="false" ht="14.25" hidden="false" customHeight="false" outlineLevel="0" collapsed="false">
      <c r="A98" s="24" t="n">
        <v>123.73</v>
      </c>
      <c r="B98" s="25" t="s">
        <v>221</v>
      </c>
      <c r="C98" s="25" t="s">
        <v>243</v>
      </c>
      <c r="D98" s="25" t="s">
        <v>244</v>
      </c>
      <c r="E98" s="26" t="s">
        <v>245</v>
      </c>
      <c r="F98" s="27" t="n">
        <v>570</v>
      </c>
      <c r="G98" s="28" t="n">
        <v>597</v>
      </c>
      <c r="H98" s="29" t="n">
        <f aca="false">G98-F98</f>
        <v>27</v>
      </c>
      <c r="I98" s="29" t="n">
        <f aca="false">Q98-K98</f>
        <v>28</v>
      </c>
      <c r="J98" s="30"/>
      <c r="K98" s="27" t="n">
        <v>622</v>
      </c>
      <c r="L98" s="31" t="n">
        <v>7.39549839228296</v>
      </c>
      <c r="M98" s="31" t="n">
        <v>6.752</v>
      </c>
      <c r="N98" s="28" t="n">
        <v>22</v>
      </c>
      <c r="O98" s="28" t="n">
        <v>6</v>
      </c>
      <c r="P98" s="31" t="n">
        <v>566</v>
      </c>
      <c r="Q98" s="27" t="n">
        <v>650</v>
      </c>
      <c r="R98" s="31" t="n">
        <v>10.7594936708861</v>
      </c>
      <c r="S98" s="31" t="n">
        <v>7.38461538461539</v>
      </c>
      <c r="T98" s="32"/>
      <c r="U98" s="28" t="n">
        <v>602</v>
      </c>
      <c r="V98" s="33" t="n">
        <v>48</v>
      </c>
      <c r="X98" s="34" t="n">
        <v>1</v>
      </c>
      <c r="Y98" s="34" t="n">
        <v>5</v>
      </c>
      <c r="Z98" s="34" t="n">
        <v>1</v>
      </c>
      <c r="AA98" s="35" t="n">
        <v>5</v>
      </c>
      <c r="AB98" s="34" t="n">
        <v>1</v>
      </c>
      <c r="AC98" s="34" t="n">
        <v>4</v>
      </c>
      <c r="AD98" s="34" t="n">
        <v>1</v>
      </c>
      <c r="AE98" s="34" t="n">
        <v>4</v>
      </c>
    </row>
    <row r="99" customFormat="false" ht="14.25" hidden="false" customHeight="false" outlineLevel="0" collapsed="false">
      <c r="A99" s="24" t="n">
        <v>86.97</v>
      </c>
      <c r="B99" s="25" t="s">
        <v>221</v>
      </c>
      <c r="C99" s="25" t="s">
        <v>246</v>
      </c>
      <c r="D99" s="25" t="s">
        <v>247</v>
      </c>
      <c r="E99" s="26" t="s">
        <v>248</v>
      </c>
      <c r="F99" s="27" t="n">
        <v>536</v>
      </c>
      <c r="G99" s="28" t="n">
        <v>478</v>
      </c>
      <c r="H99" s="29" t="n">
        <f aca="false">G99-F99</f>
        <v>-58</v>
      </c>
      <c r="I99" s="29" t="n">
        <f aca="false">Q99-K99</f>
        <v>-67</v>
      </c>
      <c r="J99" s="30"/>
      <c r="K99" s="27" t="n">
        <v>700</v>
      </c>
      <c r="L99" s="31" t="n">
        <v>10.2857142857143</v>
      </c>
      <c r="M99" s="31" t="n">
        <v>8.26580226904376</v>
      </c>
      <c r="N99" s="28" t="n">
        <v>19</v>
      </c>
      <c r="O99" s="28" t="n">
        <v>5</v>
      </c>
      <c r="P99" s="31" t="n">
        <v>489</v>
      </c>
      <c r="Q99" s="27" t="n">
        <v>633</v>
      </c>
      <c r="R99" s="31" t="n">
        <v>19.2307692307692</v>
      </c>
      <c r="S99" s="31" t="n">
        <v>8.84676145339653</v>
      </c>
      <c r="T99" s="32"/>
      <c r="U99" s="28" t="n">
        <v>577</v>
      </c>
      <c r="V99" s="33" t="n">
        <v>56</v>
      </c>
      <c r="X99" s="34" t="n">
        <v>3</v>
      </c>
      <c r="Y99" s="34" t="n">
        <v>3</v>
      </c>
      <c r="Z99" s="34" t="n">
        <v>4</v>
      </c>
      <c r="AA99" s="35" t="n">
        <v>3</v>
      </c>
      <c r="AB99" s="34" t="n">
        <v>2</v>
      </c>
      <c r="AC99" s="34" t="n">
        <v>3</v>
      </c>
      <c r="AD99" s="34" t="n">
        <v>3</v>
      </c>
      <c r="AE99" s="34" t="n">
        <v>4</v>
      </c>
    </row>
    <row r="100" customFormat="false" ht="14.25" hidden="false" customHeight="false" outlineLevel="0" collapsed="false">
      <c r="A100" s="24" t="n">
        <v>88.4</v>
      </c>
      <c r="B100" s="63" t="s">
        <v>221</v>
      </c>
      <c r="C100" s="63" t="s">
        <v>249</v>
      </c>
      <c r="D100" s="63" t="s">
        <v>247</v>
      </c>
      <c r="E100" s="64" t="s">
        <v>250</v>
      </c>
      <c r="F100" s="27" t="n">
        <v>266</v>
      </c>
      <c r="G100" s="28" t="n">
        <v>381</v>
      </c>
      <c r="H100" s="29" t="n">
        <f aca="false">G100-F100</f>
        <v>115</v>
      </c>
      <c r="I100" s="29" t="n">
        <f aca="false">Q100-K100</f>
        <v>113</v>
      </c>
      <c r="J100" s="30"/>
      <c r="K100" s="27" t="n">
        <v>379</v>
      </c>
      <c r="L100" s="31" t="n">
        <v>7.9155672823219</v>
      </c>
      <c r="M100" s="31" t="n">
        <v>11.6150442477876</v>
      </c>
      <c r="N100" s="28" t="n">
        <v>15</v>
      </c>
      <c r="O100" s="28" t="n">
        <v>5</v>
      </c>
      <c r="P100" s="31" t="n">
        <v>385</v>
      </c>
      <c r="Q100" s="27" t="n">
        <v>492</v>
      </c>
      <c r="R100" s="31" t="n">
        <v>17.906976744186</v>
      </c>
      <c r="S100" s="31" t="n">
        <v>7.92682926829268</v>
      </c>
      <c r="T100" s="32"/>
      <c r="U100" s="28" t="n">
        <v>453</v>
      </c>
      <c r="V100" s="33" t="n">
        <v>39</v>
      </c>
      <c r="X100" s="34" t="n">
        <v>1</v>
      </c>
      <c r="Y100" s="34" t="n">
        <v>5</v>
      </c>
      <c r="Z100" s="34" t="n">
        <v>3</v>
      </c>
      <c r="AA100" s="35" t="n">
        <v>3</v>
      </c>
      <c r="AB100" s="34" t="n">
        <v>1</v>
      </c>
      <c r="AC100" s="34" t="n">
        <v>3</v>
      </c>
      <c r="AD100" s="34" t="n">
        <v>2</v>
      </c>
      <c r="AE100" s="34" t="n">
        <v>3</v>
      </c>
    </row>
    <row r="101" customFormat="false" ht="14.25" hidden="false" customHeight="false" outlineLevel="0" collapsed="false">
      <c r="A101" s="24" t="n">
        <v>88.1</v>
      </c>
      <c r="B101" s="25" t="s">
        <v>221</v>
      </c>
      <c r="C101" s="25" t="s">
        <v>251</v>
      </c>
      <c r="D101" s="25" t="s">
        <v>252</v>
      </c>
      <c r="E101" s="26" t="s">
        <v>253</v>
      </c>
      <c r="F101" s="27" t="n">
        <v>580</v>
      </c>
      <c r="G101" s="28" t="n">
        <v>611</v>
      </c>
      <c r="H101" s="29" t="n">
        <f aca="false">G101-F101</f>
        <v>31</v>
      </c>
      <c r="I101" s="29" t="n">
        <f aca="false">Q101-K101</f>
        <v>36</v>
      </c>
      <c r="J101" s="30"/>
      <c r="K101" s="27" t="n">
        <v>722</v>
      </c>
      <c r="L101" s="31" t="n">
        <v>8.17174515235457</v>
      </c>
      <c r="M101" s="31" t="n">
        <v>9.10344827586207</v>
      </c>
      <c r="N101" s="28" t="n">
        <v>22</v>
      </c>
      <c r="O101" s="28" t="n">
        <v>5</v>
      </c>
      <c r="P101" s="31" t="n">
        <v>567</v>
      </c>
      <c r="Q101" s="27" t="n">
        <v>758</v>
      </c>
      <c r="R101" s="31" t="n">
        <v>21.7219589257504</v>
      </c>
      <c r="S101" s="31" t="n">
        <v>8.04749340369393</v>
      </c>
      <c r="T101" s="32"/>
      <c r="U101" s="28" t="n">
        <v>697</v>
      </c>
      <c r="V101" s="33" t="n">
        <v>61</v>
      </c>
      <c r="X101" s="34" t="n">
        <v>3</v>
      </c>
      <c r="Y101" s="34" t="n">
        <v>4</v>
      </c>
      <c r="Z101" s="34" t="n">
        <v>4</v>
      </c>
      <c r="AA101" s="35" t="n">
        <v>4</v>
      </c>
      <c r="AB101" s="34" t="n">
        <v>3</v>
      </c>
      <c r="AC101" s="34" t="n">
        <v>4</v>
      </c>
      <c r="AD101" s="34" t="n">
        <v>4</v>
      </c>
      <c r="AE101" s="34" t="n">
        <v>3</v>
      </c>
    </row>
    <row r="102" customFormat="false" ht="14.25" hidden="false" customHeight="false" outlineLevel="0" collapsed="false">
      <c r="A102" s="24" t="n">
        <v>91.8</v>
      </c>
      <c r="B102" s="25" t="s">
        <v>221</v>
      </c>
      <c r="C102" s="25" t="s">
        <v>254</v>
      </c>
      <c r="D102" s="25" t="s">
        <v>252</v>
      </c>
      <c r="E102" s="26" t="s">
        <v>255</v>
      </c>
      <c r="F102" s="27" t="n">
        <v>559</v>
      </c>
      <c r="G102" s="28" t="n">
        <v>440</v>
      </c>
      <c r="H102" s="29" t="n">
        <f aca="false">G102-F102</f>
        <v>-119</v>
      </c>
      <c r="I102" s="29" t="n">
        <f aca="false">Q102-K102</f>
        <v>-78</v>
      </c>
      <c r="J102" s="30"/>
      <c r="K102" s="27" t="n">
        <v>684</v>
      </c>
      <c r="L102" s="31" t="n">
        <v>9.06432748538012</v>
      </c>
      <c r="M102" s="31" t="n">
        <v>9.52755905511811</v>
      </c>
      <c r="N102" s="28" t="n">
        <v>17</v>
      </c>
      <c r="O102" s="28" t="n">
        <v>5</v>
      </c>
      <c r="P102" s="31" t="n">
        <v>437</v>
      </c>
      <c r="Q102" s="27" t="n">
        <v>606</v>
      </c>
      <c r="R102" s="31" t="n">
        <v>21.8237704918033</v>
      </c>
      <c r="S102" s="31" t="n">
        <v>9.07590759075908</v>
      </c>
      <c r="T102" s="32"/>
      <c r="U102" s="28" t="n">
        <v>551</v>
      </c>
      <c r="V102" s="33" t="n">
        <v>55</v>
      </c>
      <c r="X102" s="34" t="n">
        <v>3</v>
      </c>
      <c r="Y102" s="34" t="n">
        <v>3</v>
      </c>
      <c r="Z102" s="34" t="n">
        <v>4</v>
      </c>
      <c r="AA102" s="35" t="n">
        <v>3</v>
      </c>
      <c r="AB102" s="34" t="n">
        <v>2</v>
      </c>
      <c r="AC102" s="34" t="n">
        <v>3</v>
      </c>
      <c r="AD102" s="34" t="n">
        <v>3</v>
      </c>
      <c r="AE102" s="34" t="n">
        <v>2</v>
      </c>
    </row>
    <row r="103" customFormat="false" ht="14.25" hidden="false" customHeight="false" outlineLevel="0" collapsed="false">
      <c r="A103" s="24" t="n">
        <v>119.6</v>
      </c>
      <c r="B103" s="25" t="s">
        <v>221</v>
      </c>
      <c r="C103" s="25" t="s">
        <v>256</v>
      </c>
      <c r="D103" s="25" t="s">
        <v>252</v>
      </c>
      <c r="E103" s="26" t="s">
        <v>257</v>
      </c>
      <c r="F103" s="27" t="n">
        <v>656</v>
      </c>
      <c r="G103" s="28" t="n">
        <v>637</v>
      </c>
      <c r="H103" s="29" t="n">
        <f aca="false">G103-F103</f>
        <v>-19</v>
      </c>
      <c r="I103" s="29" t="n">
        <f aca="false">Q103-K103</f>
        <v>-31</v>
      </c>
      <c r="J103" s="30"/>
      <c r="K103" s="27" t="n">
        <v>772</v>
      </c>
      <c r="L103" s="31" t="n">
        <v>7.38341968911917</v>
      </c>
      <c r="M103" s="31" t="n">
        <v>7.03208556149733</v>
      </c>
      <c r="N103" s="28" t="n">
        <v>23</v>
      </c>
      <c r="O103" s="28" t="n">
        <v>6</v>
      </c>
      <c r="P103" s="31" t="n">
        <v>592</v>
      </c>
      <c r="Q103" s="27" t="n">
        <v>741</v>
      </c>
      <c r="R103" s="31" t="n">
        <v>12.7080181543116</v>
      </c>
      <c r="S103" s="31" t="n">
        <v>6.88259109311741</v>
      </c>
      <c r="T103" s="32"/>
      <c r="U103" s="28" t="n">
        <v>690</v>
      </c>
      <c r="V103" s="33" t="n">
        <v>51</v>
      </c>
      <c r="X103" s="34" t="n">
        <v>1</v>
      </c>
      <c r="Y103" s="34" t="n">
        <v>5</v>
      </c>
      <c r="Z103" s="34" t="n">
        <v>2</v>
      </c>
      <c r="AA103" s="35" t="n">
        <v>5</v>
      </c>
      <c r="AB103" s="34" t="n">
        <v>1</v>
      </c>
      <c r="AC103" s="34" t="n">
        <v>5</v>
      </c>
      <c r="AD103" s="34" t="n">
        <v>2</v>
      </c>
      <c r="AE103" s="34" t="n">
        <v>4</v>
      </c>
    </row>
    <row r="104" customFormat="false" ht="14.25" hidden="false" customHeight="false" outlineLevel="0" collapsed="false">
      <c r="A104" s="24" t="n">
        <v>90.2</v>
      </c>
      <c r="B104" s="25" t="s">
        <v>221</v>
      </c>
      <c r="C104" s="25" t="s">
        <v>258</v>
      </c>
      <c r="D104" s="25" t="s">
        <v>259</v>
      </c>
      <c r="E104" s="26" t="s">
        <v>260</v>
      </c>
      <c r="F104" s="27" t="n">
        <v>542</v>
      </c>
      <c r="G104" s="28" t="n">
        <v>566</v>
      </c>
      <c r="H104" s="29" t="n">
        <f aca="false">G104-F104</f>
        <v>24</v>
      </c>
      <c r="I104" s="29" t="n">
        <f aca="false">Q104-K104</f>
        <v>51</v>
      </c>
      <c r="J104" s="30"/>
      <c r="K104" s="27" t="n">
        <v>633</v>
      </c>
      <c r="L104" s="31" t="n">
        <v>7.89889415481833</v>
      </c>
      <c r="M104" s="31" t="n">
        <v>10.8718726307809</v>
      </c>
      <c r="N104" s="28" t="n">
        <v>20</v>
      </c>
      <c r="O104" s="28" t="n">
        <v>5</v>
      </c>
      <c r="P104" s="31" t="n">
        <v>515</v>
      </c>
      <c r="Q104" s="27" t="n">
        <v>684</v>
      </c>
      <c r="R104" s="31" t="n">
        <v>23.1304347826087</v>
      </c>
      <c r="S104" s="31" t="n">
        <v>7.89473684210526</v>
      </c>
      <c r="T104" s="32"/>
      <c r="U104" s="28" t="n">
        <v>630</v>
      </c>
      <c r="V104" s="33" t="n">
        <v>54</v>
      </c>
      <c r="X104" s="34" t="n">
        <v>3</v>
      </c>
      <c r="Y104" s="34" t="n">
        <v>4</v>
      </c>
      <c r="Z104" s="34" t="n">
        <v>3</v>
      </c>
      <c r="AA104" s="35" t="n">
        <v>4</v>
      </c>
      <c r="AB104" s="34" t="n">
        <v>3</v>
      </c>
      <c r="AC104" s="34" t="n">
        <v>4</v>
      </c>
      <c r="AD104" s="34" t="n">
        <v>3</v>
      </c>
      <c r="AE104" s="34" t="n">
        <v>4</v>
      </c>
    </row>
    <row r="105" customFormat="false" ht="14.25" hidden="false" customHeight="false" outlineLevel="0" collapsed="false">
      <c r="A105" s="36" t="n">
        <v>93.77</v>
      </c>
      <c r="B105" s="35" t="s">
        <v>221</v>
      </c>
      <c r="C105" s="35" t="s">
        <v>261</v>
      </c>
      <c r="D105" s="35" t="s">
        <v>259</v>
      </c>
      <c r="E105" s="37" t="s">
        <v>262</v>
      </c>
      <c r="F105" s="38" t="n">
        <v>707</v>
      </c>
      <c r="G105" s="39" t="n">
        <v>716</v>
      </c>
      <c r="H105" s="29" t="n">
        <f aca="false">G105-F105</f>
        <v>9</v>
      </c>
      <c r="I105" s="29" t="n">
        <f aca="false">Q105-K105</f>
        <v>16</v>
      </c>
      <c r="J105" s="30"/>
      <c r="K105" s="38" t="n">
        <v>845</v>
      </c>
      <c r="L105" s="40" t="n">
        <v>8.16568047337278</v>
      </c>
      <c r="M105" s="40" t="n">
        <v>8.46244131455399</v>
      </c>
      <c r="N105" s="39" t="n">
        <v>26</v>
      </c>
      <c r="O105" s="39" t="n">
        <v>7</v>
      </c>
      <c r="P105" s="40" t="n">
        <v>669</v>
      </c>
      <c r="Q105" s="38" t="n">
        <v>861</v>
      </c>
      <c r="R105" s="40" t="n">
        <v>17.9384203480589</v>
      </c>
      <c r="S105" s="40" t="n">
        <v>8.01393728222996</v>
      </c>
      <c r="T105" s="32"/>
      <c r="U105" s="39" t="n">
        <v>792</v>
      </c>
      <c r="V105" s="41" t="n">
        <v>69</v>
      </c>
      <c r="X105" s="42" t="n">
        <v>3</v>
      </c>
      <c r="Y105" s="42" t="n">
        <v>5</v>
      </c>
      <c r="Z105" s="42" t="n">
        <v>4</v>
      </c>
      <c r="AA105" s="35" t="n">
        <v>5</v>
      </c>
      <c r="AB105" s="42" t="n">
        <v>3</v>
      </c>
      <c r="AC105" s="42" t="n">
        <v>6</v>
      </c>
      <c r="AD105" s="42" t="n">
        <v>4</v>
      </c>
      <c r="AE105" s="42" t="n">
        <v>5</v>
      </c>
    </row>
    <row r="106" customFormat="false" ht="14.25" hidden="false" customHeight="false" outlineLevel="0" collapsed="false">
      <c r="A106" s="43" t="n">
        <v>114.67</v>
      </c>
      <c r="B106" s="44" t="s">
        <v>263</v>
      </c>
      <c r="C106" s="44" t="s">
        <v>264</v>
      </c>
      <c r="D106" s="44" t="s">
        <v>265</v>
      </c>
      <c r="E106" s="58" t="s">
        <v>100</v>
      </c>
      <c r="F106" s="45" t="n">
        <v>414</v>
      </c>
      <c r="G106" s="46" t="n">
        <v>419</v>
      </c>
      <c r="H106" s="29" t="n">
        <f aca="false">G106-F106</f>
        <v>5</v>
      </c>
      <c r="I106" s="29" t="n">
        <f aca="false">Q106-K106</f>
        <v>-8</v>
      </c>
      <c r="J106" s="47"/>
      <c r="K106" s="45" t="n">
        <v>459</v>
      </c>
      <c r="L106" s="48" t="n">
        <v>6.75381263616558</v>
      </c>
      <c r="M106" s="48" t="n">
        <v>5.49568965517241</v>
      </c>
      <c r="N106" s="49" t="n">
        <v>15</v>
      </c>
      <c r="O106" s="46" t="n">
        <v>4</v>
      </c>
      <c r="P106" s="48" t="n">
        <v>386</v>
      </c>
      <c r="Q106" s="45" t="n">
        <v>451</v>
      </c>
      <c r="R106" s="48" t="n">
        <v>12.6450116009281</v>
      </c>
      <c r="S106" s="48" t="n">
        <v>6.65188470066519</v>
      </c>
      <c r="T106" s="50"/>
      <c r="U106" s="46" t="n">
        <v>421</v>
      </c>
      <c r="V106" s="49" t="n">
        <v>30</v>
      </c>
      <c r="W106" s="51"/>
      <c r="X106" s="52" t="n">
        <v>1</v>
      </c>
      <c r="Y106" s="52" t="n">
        <v>3</v>
      </c>
      <c r="Z106" s="52" t="n">
        <v>1</v>
      </c>
      <c r="AA106" s="53" t="n">
        <v>3</v>
      </c>
      <c r="AB106" s="52" t="n">
        <v>1</v>
      </c>
      <c r="AC106" s="52" t="n">
        <v>4</v>
      </c>
      <c r="AD106" s="52" t="n">
        <v>1</v>
      </c>
      <c r="AE106" s="52" t="n">
        <v>4</v>
      </c>
    </row>
    <row r="107" customFormat="false" ht="14.25" hidden="false" customHeight="false" outlineLevel="0" collapsed="false">
      <c r="A107" s="24" t="n">
        <v>98.87</v>
      </c>
      <c r="B107" s="25" t="s">
        <v>263</v>
      </c>
      <c r="C107" s="25" t="s">
        <v>266</v>
      </c>
      <c r="D107" s="25" t="s">
        <v>267</v>
      </c>
      <c r="E107" s="26" t="s">
        <v>268</v>
      </c>
      <c r="F107" s="27" t="n">
        <v>461</v>
      </c>
      <c r="G107" s="28" t="n">
        <v>465</v>
      </c>
      <c r="H107" s="29" t="n">
        <f aca="false">G107-F107</f>
        <v>4</v>
      </c>
      <c r="I107" s="29" t="n">
        <f aca="false">Q107-K107</f>
        <v>-31</v>
      </c>
      <c r="J107" s="30"/>
      <c r="K107" s="27" t="n">
        <v>580</v>
      </c>
      <c r="L107" s="31" t="n">
        <v>8.27586206896552</v>
      </c>
      <c r="M107" s="31" t="n">
        <v>8.64957264957265</v>
      </c>
      <c r="N107" s="28" t="n">
        <v>17</v>
      </c>
      <c r="O107" s="28" t="n">
        <v>4</v>
      </c>
      <c r="P107" s="31" t="n">
        <v>438</v>
      </c>
      <c r="Q107" s="27" t="n">
        <v>549</v>
      </c>
      <c r="R107" s="31" t="n">
        <v>16.1554192229039</v>
      </c>
      <c r="S107" s="31" t="n">
        <v>8.19672131147541</v>
      </c>
      <c r="T107" s="32"/>
      <c r="U107" s="28" t="n">
        <v>504</v>
      </c>
      <c r="V107" s="33" t="n">
        <v>45</v>
      </c>
      <c r="X107" s="34" t="n">
        <v>2</v>
      </c>
      <c r="Y107" s="34" t="n">
        <v>3</v>
      </c>
      <c r="Z107" s="34" t="n">
        <v>2</v>
      </c>
      <c r="AA107" s="35" t="n">
        <v>3</v>
      </c>
      <c r="AB107" s="34" t="n">
        <v>2</v>
      </c>
      <c r="AC107" s="34" t="n">
        <v>3</v>
      </c>
      <c r="AD107" s="34" t="n">
        <v>2</v>
      </c>
      <c r="AE107" s="34" t="n">
        <v>3</v>
      </c>
    </row>
    <row r="108" customFormat="false" ht="14.25" hidden="false" customHeight="false" outlineLevel="0" collapsed="false">
      <c r="A108" s="24" t="n">
        <v>115.5</v>
      </c>
      <c r="B108" s="25" t="s">
        <v>263</v>
      </c>
      <c r="C108" s="25" t="s">
        <v>269</v>
      </c>
      <c r="D108" s="25" t="s">
        <v>267</v>
      </c>
      <c r="E108" s="26" t="s">
        <v>270</v>
      </c>
      <c r="F108" s="27" t="n">
        <v>629</v>
      </c>
      <c r="G108" s="28" t="n">
        <v>582</v>
      </c>
      <c r="H108" s="29" t="n">
        <f aca="false">G108-F108</f>
        <v>-47</v>
      </c>
      <c r="I108" s="29" t="n">
        <f aca="false">Q108-K108</f>
        <v>-24</v>
      </c>
      <c r="J108" s="30"/>
      <c r="K108" s="27" t="n">
        <v>680</v>
      </c>
      <c r="L108" s="31" t="n">
        <v>7.94117647058824</v>
      </c>
      <c r="M108" s="31" t="n">
        <v>6.98689956331878</v>
      </c>
      <c r="N108" s="28" t="n">
        <v>21</v>
      </c>
      <c r="O108" s="28" t="n">
        <v>5</v>
      </c>
      <c r="P108" s="31" t="n">
        <v>541</v>
      </c>
      <c r="Q108" s="27" t="n">
        <v>656</v>
      </c>
      <c r="R108" s="31" t="n">
        <v>13.5761589403974</v>
      </c>
      <c r="S108" s="31" t="n">
        <v>7.46951219512195</v>
      </c>
      <c r="T108" s="32"/>
      <c r="U108" s="28" t="n">
        <v>607</v>
      </c>
      <c r="V108" s="33" t="n">
        <v>49</v>
      </c>
      <c r="X108" s="34" t="n">
        <v>1</v>
      </c>
      <c r="Y108" s="34" t="n">
        <v>5</v>
      </c>
      <c r="Z108" s="34" t="n">
        <v>2</v>
      </c>
      <c r="AA108" s="35" t="n">
        <v>4</v>
      </c>
      <c r="AB108" s="34" t="n">
        <v>1</v>
      </c>
      <c r="AC108" s="34" t="n">
        <v>5</v>
      </c>
      <c r="AD108" s="34" t="n">
        <v>2</v>
      </c>
      <c r="AE108" s="34" t="n">
        <v>4</v>
      </c>
    </row>
    <row r="109" customFormat="false" ht="14.25" hidden="false" customHeight="false" outlineLevel="0" collapsed="false">
      <c r="A109" s="24" t="n">
        <v>99.17</v>
      </c>
      <c r="B109" s="25" t="s">
        <v>263</v>
      </c>
      <c r="C109" s="25" t="s">
        <v>271</v>
      </c>
      <c r="D109" s="25" t="s">
        <v>272</v>
      </c>
      <c r="E109" s="26" t="s">
        <v>273</v>
      </c>
      <c r="F109" s="27" t="n">
        <v>829</v>
      </c>
      <c r="G109" s="28" t="n">
        <v>817</v>
      </c>
      <c r="H109" s="29" t="n">
        <f aca="false">G109-F109</f>
        <v>-12</v>
      </c>
      <c r="I109" s="29" t="n">
        <f aca="false">Q109-K109</f>
        <v>3</v>
      </c>
      <c r="J109" s="30"/>
      <c r="K109" s="27" t="n">
        <v>910</v>
      </c>
      <c r="L109" s="31" t="n">
        <v>8.13186813186813</v>
      </c>
      <c r="M109" s="31" t="n">
        <v>9.83624454148472</v>
      </c>
      <c r="N109" s="28" t="n">
        <v>29</v>
      </c>
      <c r="O109" s="28" t="n">
        <v>7</v>
      </c>
      <c r="P109" s="31" t="n">
        <v>747</v>
      </c>
      <c r="Q109" s="27" t="n">
        <v>913</v>
      </c>
      <c r="R109" s="31" t="n">
        <v>14.9880095923261</v>
      </c>
      <c r="S109" s="31" t="n">
        <v>8.10514786418401</v>
      </c>
      <c r="T109" s="32"/>
      <c r="U109" s="28" t="n">
        <v>839</v>
      </c>
      <c r="V109" s="33" t="n">
        <v>74</v>
      </c>
      <c r="X109" s="34" t="n">
        <v>1</v>
      </c>
      <c r="Y109" s="34" t="n">
        <v>6</v>
      </c>
      <c r="Z109" s="34" t="n">
        <v>3</v>
      </c>
      <c r="AA109" s="35" t="n">
        <v>5</v>
      </c>
      <c r="AB109" s="34" t="n">
        <v>1</v>
      </c>
      <c r="AC109" s="34" t="n">
        <v>7</v>
      </c>
      <c r="AD109" s="34" t="n">
        <v>3</v>
      </c>
      <c r="AE109" s="34" t="n">
        <v>6</v>
      </c>
    </row>
    <row r="110" customFormat="false" ht="14.25" hidden="false" customHeight="false" outlineLevel="0" collapsed="false">
      <c r="A110" s="24" t="n">
        <v>104.38</v>
      </c>
      <c r="B110" s="25" t="s">
        <v>263</v>
      </c>
      <c r="C110" s="25" t="s">
        <v>274</v>
      </c>
      <c r="D110" s="25" t="s">
        <v>275</v>
      </c>
      <c r="E110" s="26" t="s">
        <v>276</v>
      </c>
      <c r="F110" s="27" t="n">
        <v>513</v>
      </c>
      <c r="G110" s="28" t="n">
        <v>547</v>
      </c>
      <c r="H110" s="29" t="n">
        <f aca="false">G110-F110</f>
        <v>34</v>
      </c>
      <c r="I110" s="29" t="n">
        <f aca="false">Q110-K110</f>
        <v>30</v>
      </c>
      <c r="J110" s="30"/>
      <c r="K110" s="27" t="n">
        <v>575</v>
      </c>
      <c r="L110" s="31" t="n">
        <v>8.17391304347826</v>
      </c>
      <c r="M110" s="31" t="n">
        <v>7.26643598615917</v>
      </c>
      <c r="N110" s="28" t="n">
        <v>19</v>
      </c>
      <c r="O110" s="28" t="n">
        <v>5</v>
      </c>
      <c r="P110" s="31" t="n">
        <v>489</v>
      </c>
      <c r="Q110" s="27" t="n">
        <v>605</v>
      </c>
      <c r="R110" s="31" t="n">
        <v>14.6520146520147</v>
      </c>
      <c r="S110" s="31" t="n">
        <v>8.09917355371901</v>
      </c>
      <c r="T110" s="32"/>
      <c r="U110" s="28" t="n">
        <v>556</v>
      </c>
      <c r="V110" s="33" t="n">
        <v>49</v>
      </c>
      <c r="X110" s="34" t="n">
        <v>1</v>
      </c>
      <c r="Y110" s="34" t="n">
        <v>4</v>
      </c>
      <c r="Z110" s="34" t="n">
        <v>2</v>
      </c>
      <c r="AA110" s="35" t="n">
        <v>4</v>
      </c>
      <c r="AB110" s="34" t="n">
        <v>1</v>
      </c>
      <c r="AC110" s="34" t="n">
        <v>5</v>
      </c>
      <c r="AD110" s="34" t="n">
        <v>2</v>
      </c>
      <c r="AE110" s="34" t="n">
        <v>4</v>
      </c>
    </row>
    <row r="111" s="4" customFormat="true" ht="14.25" hidden="false" customHeight="false" outlineLevel="0" collapsed="false">
      <c r="A111" s="24" t="n">
        <v>109.1</v>
      </c>
      <c r="B111" s="25" t="s">
        <v>263</v>
      </c>
      <c r="C111" s="25" t="s">
        <v>277</v>
      </c>
      <c r="D111" s="25" t="s">
        <v>278</v>
      </c>
      <c r="E111" s="26" t="s">
        <v>279</v>
      </c>
      <c r="F111" s="27" t="n">
        <v>604</v>
      </c>
      <c r="G111" s="28" t="n">
        <v>608</v>
      </c>
      <c r="H111" s="29" t="n">
        <f aca="false">G111-F111</f>
        <v>4</v>
      </c>
      <c r="I111" s="29" t="n">
        <f aca="false">Q111-K111</f>
        <v>3</v>
      </c>
      <c r="J111" s="30"/>
      <c r="K111" s="27" t="n">
        <v>658</v>
      </c>
      <c r="L111" s="31" t="n">
        <v>6.23100303951368</v>
      </c>
      <c r="M111" s="31" t="n">
        <v>6.52503793626707</v>
      </c>
      <c r="N111" s="28" t="n">
        <v>21</v>
      </c>
      <c r="O111" s="28" t="n">
        <v>5</v>
      </c>
      <c r="P111" s="31" t="n">
        <v>541</v>
      </c>
      <c r="Q111" s="27" t="n">
        <v>661</v>
      </c>
      <c r="R111" s="31" t="n">
        <v>13.7417218543046</v>
      </c>
      <c r="S111" s="31" t="n">
        <v>6.35400907715582</v>
      </c>
      <c r="T111" s="32"/>
      <c r="U111" s="28" t="n">
        <v>619</v>
      </c>
      <c r="V111" s="33" t="n">
        <v>42</v>
      </c>
      <c r="X111" s="34" t="n">
        <v>1</v>
      </c>
      <c r="Y111" s="34" t="n">
        <v>5</v>
      </c>
      <c r="Z111" s="34" t="n">
        <v>1</v>
      </c>
      <c r="AA111" s="35" t="n">
        <v>5</v>
      </c>
      <c r="AB111" s="34" t="n">
        <v>1</v>
      </c>
      <c r="AC111" s="34" t="n">
        <v>5</v>
      </c>
      <c r="AD111" s="34" t="n">
        <v>1</v>
      </c>
      <c r="AE111" s="34" t="n">
        <v>5</v>
      </c>
    </row>
    <row r="112" customFormat="false" ht="14.25" hidden="false" customHeight="false" outlineLevel="0" collapsed="false">
      <c r="A112" s="24" t="n">
        <v>114.2</v>
      </c>
      <c r="B112" s="25" t="s">
        <v>263</v>
      </c>
      <c r="C112" s="25" t="s">
        <v>280</v>
      </c>
      <c r="D112" s="25" t="s">
        <v>281</v>
      </c>
      <c r="E112" s="26" t="s">
        <v>282</v>
      </c>
      <c r="F112" s="27" t="n">
        <v>636</v>
      </c>
      <c r="G112" s="28" t="n">
        <v>658</v>
      </c>
      <c r="H112" s="29" t="n">
        <f aca="false">G112-F112</f>
        <v>22</v>
      </c>
      <c r="I112" s="29" t="n">
        <f aca="false">Q112-K112</f>
        <v>-2</v>
      </c>
      <c r="J112" s="30"/>
      <c r="K112" s="27" t="n">
        <v>735</v>
      </c>
      <c r="L112" s="31" t="n">
        <v>8.97959183673469</v>
      </c>
      <c r="M112" s="31" t="n">
        <v>10.3401360544218</v>
      </c>
      <c r="N112" s="28" t="n">
        <v>24</v>
      </c>
      <c r="O112" s="28" t="n">
        <v>6</v>
      </c>
      <c r="P112" s="31" t="n">
        <v>618</v>
      </c>
      <c r="Q112" s="27" t="n">
        <v>733</v>
      </c>
      <c r="R112" s="31" t="n">
        <v>11.304347826087</v>
      </c>
      <c r="S112" s="31" t="n">
        <v>8.86766712141883</v>
      </c>
      <c r="T112" s="32"/>
      <c r="U112" s="28" t="n">
        <v>668</v>
      </c>
      <c r="V112" s="33" t="n">
        <v>65</v>
      </c>
      <c r="X112" s="34" t="n">
        <v>1</v>
      </c>
      <c r="Y112" s="34" t="n">
        <v>5</v>
      </c>
      <c r="Z112" s="34" t="n">
        <v>1</v>
      </c>
      <c r="AA112" s="35" t="n">
        <v>5</v>
      </c>
      <c r="AB112" s="34" t="n">
        <v>1</v>
      </c>
      <c r="AC112" s="34" t="n">
        <v>5</v>
      </c>
      <c r="AD112" s="34" t="n">
        <v>1</v>
      </c>
      <c r="AE112" s="34" t="n">
        <v>5</v>
      </c>
    </row>
    <row r="113" customFormat="false" ht="14.25" hidden="false" customHeight="false" outlineLevel="0" collapsed="false">
      <c r="A113" s="24" t="n">
        <v>97.93</v>
      </c>
      <c r="B113" s="25" t="s">
        <v>263</v>
      </c>
      <c r="C113" s="25" t="s">
        <v>283</v>
      </c>
      <c r="D113" s="25" t="s">
        <v>284</v>
      </c>
      <c r="E113" s="26" t="s">
        <v>285</v>
      </c>
      <c r="F113" s="27" t="n">
        <v>549</v>
      </c>
      <c r="G113" s="28" t="n">
        <v>610</v>
      </c>
      <c r="H113" s="29" t="n">
        <f aca="false">G113-F113</f>
        <v>61</v>
      </c>
      <c r="I113" s="29" t="n">
        <f aca="false">Q113-K113</f>
        <v>66</v>
      </c>
      <c r="J113" s="30"/>
      <c r="K113" s="27" t="n">
        <v>651</v>
      </c>
      <c r="L113" s="31" t="n">
        <v>7.37327188940092</v>
      </c>
      <c r="M113" s="31" t="n">
        <v>6.46879756468798</v>
      </c>
      <c r="N113" s="28" t="n">
        <v>22</v>
      </c>
      <c r="O113" s="28" t="n">
        <v>6</v>
      </c>
      <c r="P113" s="31" t="n">
        <v>566</v>
      </c>
      <c r="Q113" s="27" t="n">
        <v>717</v>
      </c>
      <c r="R113" s="31" t="n">
        <v>16.1392405063291</v>
      </c>
      <c r="S113" s="31" t="n">
        <v>7.25244072524407</v>
      </c>
      <c r="T113" s="32"/>
      <c r="U113" s="28" t="n">
        <v>665</v>
      </c>
      <c r="V113" s="33" t="n">
        <v>52</v>
      </c>
      <c r="X113" s="34" t="n">
        <v>1</v>
      </c>
      <c r="Y113" s="34" t="n">
        <v>5</v>
      </c>
      <c r="Z113" s="34" t="n">
        <v>2</v>
      </c>
      <c r="AA113" s="35" t="n">
        <v>5</v>
      </c>
      <c r="AB113" s="34" t="n">
        <v>1</v>
      </c>
      <c r="AC113" s="34" t="n">
        <v>5</v>
      </c>
      <c r="AD113" s="34" t="n">
        <v>2</v>
      </c>
      <c r="AE113" s="34" t="n">
        <v>4</v>
      </c>
    </row>
    <row r="114" customFormat="false" ht="14.25" hidden="false" customHeight="false" outlineLevel="0" collapsed="false">
      <c r="A114" s="24" t="n">
        <v>100.67</v>
      </c>
      <c r="B114" s="25" t="s">
        <v>263</v>
      </c>
      <c r="C114" s="25" t="s">
        <v>286</v>
      </c>
      <c r="D114" s="25" t="s">
        <v>284</v>
      </c>
      <c r="E114" s="26" t="s">
        <v>287</v>
      </c>
      <c r="F114" s="27" t="n">
        <v>522</v>
      </c>
      <c r="G114" s="28" t="n">
        <v>515</v>
      </c>
      <c r="H114" s="29" t="n">
        <f aca="false">G114-F114</f>
        <v>-7</v>
      </c>
      <c r="I114" s="29" t="n">
        <f aca="false">Q114-K114</f>
        <v>0</v>
      </c>
      <c r="J114" s="30"/>
      <c r="K114" s="27" t="n">
        <v>623</v>
      </c>
      <c r="L114" s="31" t="n">
        <v>7.70465489566613</v>
      </c>
      <c r="M114" s="31" t="n">
        <v>9.92012779552716</v>
      </c>
      <c r="N114" s="28" t="n">
        <v>19</v>
      </c>
      <c r="O114" s="28" t="n">
        <v>5</v>
      </c>
      <c r="P114" s="31" t="n">
        <v>489</v>
      </c>
      <c r="Q114" s="27" t="n">
        <v>623</v>
      </c>
      <c r="R114" s="31" t="n">
        <v>14.6520146520147</v>
      </c>
      <c r="S114" s="31" t="n">
        <v>7.54414125200642</v>
      </c>
      <c r="T114" s="32"/>
      <c r="U114" s="28" t="n">
        <v>576</v>
      </c>
      <c r="V114" s="33" t="n">
        <v>47</v>
      </c>
      <c r="X114" s="34" t="n">
        <v>2</v>
      </c>
      <c r="Y114" s="34" t="n">
        <v>4</v>
      </c>
      <c r="Z114" s="34" t="n">
        <v>2</v>
      </c>
      <c r="AA114" s="35" t="n">
        <v>4</v>
      </c>
      <c r="AB114" s="34" t="n">
        <v>2</v>
      </c>
      <c r="AC114" s="34" t="n">
        <v>4</v>
      </c>
      <c r="AD114" s="34" t="n">
        <v>2</v>
      </c>
      <c r="AE114" s="34" t="n">
        <v>4</v>
      </c>
    </row>
    <row r="115" customFormat="false" ht="14.25" hidden="false" customHeight="false" outlineLevel="0" collapsed="false">
      <c r="A115" s="36" t="n">
        <v>121.23</v>
      </c>
      <c r="B115" s="35" t="s">
        <v>263</v>
      </c>
      <c r="C115" s="35" t="s">
        <v>288</v>
      </c>
      <c r="D115" s="35" t="s">
        <v>289</v>
      </c>
      <c r="E115" s="37" t="s">
        <v>262</v>
      </c>
      <c r="F115" s="27" t="n">
        <v>574</v>
      </c>
      <c r="G115" s="28" t="n">
        <v>599</v>
      </c>
      <c r="H115" s="29" t="n">
        <f aca="false">G115-F115</f>
        <v>25</v>
      </c>
      <c r="I115" s="29" t="n">
        <f aca="false">Q115-K115</f>
        <v>38</v>
      </c>
      <c r="J115" s="30"/>
      <c r="K115" s="27" t="n">
        <v>634</v>
      </c>
      <c r="L115" s="31" t="n">
        <v>7.88643533123028</v>
      </c>
      <c r="M115" s="31" t="n">
        <v>8.18040435458787</v>
      </c>
      <c r="N115" s="28" t="n">
        <v>22</v>
      </c>
      <c r="O115" s="28" t="n">
        <v>5</v>
      </c>
      <c r="P115" s="31" t="n">
        <v>573</v>
      </c>
      <c r="Q115" s="27" t="n">
        <v>672</v>
      </c>
      <c r="R115" s="31" t="n">
        <v>13.2237871674491</v>
      </c>
      <c r="S115" s="31" t="n">
        <v>7.88690476190476</v>
      </c>
      <c r="T115" s="32"/>
      <c r="U115" s="28" t="n">
        <v>619</v>
      </c>
      <c r="V115" s="33" t="n">
        <v>53</v>
      </c>
      <c r="X115" s="34" t="n">
        <v>1</v>
      </c>
      <c r="Y115" s="34" t="n">
        <v>5</v>
      </c>
      <c r="Z115" s="34" t="n">
        <v>1</v>
      </c>
      <c r="AA115" s="35" t="n">
        <v>5</v>
      </c>
      <c r="AB115" s="34" t="n">
        <v>1</v>
      </c>
      <c r="AC115" s="34" t="n">
        <v>5</v>
      </c>
      <c r="AD115" s="34" t="n">
        <v>1</v>
      </c>
      <c r="AE115" s="34" t="n">
        <v>5</v>
      </c>
    </row>
    <row r="116" customFormat="false" ht="14.25" hidden="false" customHeight="false" outlineLevel="0" collapsed="false">
      <c r="A116" s="24" t="n">
        <v>99.57</v>
      </c>
      <c r="B116" s="25" t="s">
        <v>263</v>
      </c>
      <c r="C116" s="25" t="s">
        <v>290</v>
      </c>
      <c r="D116" s="25" t="s">
        <v>291</v>
      </c>
      <c r="E116" s="26" t="s">
        <v>292</v>
      </c>
      <c r="F116" s="27" t="n">
        <v>586</v>
      </c>
      <c r="G116" s="28" t="n">
        <v>635</v>
      </c>
      <c r="H116" s="29" t="n">
        <f aca="false">G116-F116</f>
        <v>49</v>
      </c>
      <c r="I116" s="29" t="n">
        <f aca="false">Q116-K116</f>
        <v>62</v>
      </c>
      <c r="J116" s="30"/>
      <c r="K116" s="27" t="n">
        <v>684</v>
      </c>
      <c r="L116" s="31" t="n">
        <v>9.06432748538012</v>
      </c>
      <c r="M116" s="31" t="n">
        <v>9.51612903225806</v>
      </c>
      <c r="N116" s="28" t="n">
        <v>23</v>
      </c>
      <c r="O116" s="28" t="n">
        <v>6</v>
      </c>
      <c r="P116" s="31" t="n">
        <v>592</v>
      </c>
      <c r="Q116" s="27" t="n">
        <v>746</v>
      </c>
      <c r="R116" s="31" t="n">
        <v>14.9773071104387</v>
      </c>
      <c r="S116" s="31" t="n">
        <v>9.6514745308311</v>
      </c>
      <c r="T116" s="32"/>
      <c r="U116" s="28" t="n">
        <v>674</v>
      </c>
      <c r="V116" s="33" t="n">
        <v>72</v>
      </c>
      <c r="X116" s="34" t="n">
        <v>2</v>
      </c>
      <c r="Y116" s="34" t="n">
        <v>5</v>
      </c>
      <c r="Z116" s="34" t="n">
        <v>2</v>
      </c>
      <c r="AA116" s="35" t="n">
        <v>5</v>
      </c>
      <c r="AB116" s="34" t="n">
        <v>2</v>
      </c>
      <c r="AC116" s="34" t="n">
        <v>5</v>
      </c>
      <c r="AD116" s="34" t="n">
        <v>2</v>
      </c>
      <c r="AE116" s="34" t="n">
        <v>5</v>
      </c>
    </row>
    <row r="117" customFormat="false" ht="14.25" hidden="false" customHeight="false" outlineLevel="0" collapsed="false">
      <c r="A117" s="24" t="n">
        <v>69.3</v>
      </c>
      <c r="B117" s="25" t="s">
        <v>263</v>
      </c>
      <c r="C117" s="25" t="s">
        <v>293</v>
      </c>
      <c r="D117" s="25" t="s">
        <v>294</v>
      </c>
      <c r="E117" s="26" t="s">
        <v>295</v>
      </c>
      <c r="F117" s="27" t="n">
        <v>454</v>
      </c>
      <c r="G117" s="28" t="n">
        <v>481</v>
      </c>
      <c r="H117" s="29" t="n">
        <f aca="false">G117-F117</f>
        <v>27</v>
      </c>
      <c r="I117" s="29" t="n">
        <f aca="false">Q117-K117</f>
        <v>45</v>
      </c>
      <c r="J117" s="30"/>
      <c r="K117" s="27" t="n">
        <v>625</v>
      </c>
      <c r="L117" s="31" t="n">
        <v>7.04</v>
      </c>
      <c r="M117" s="31" t="n">
        <v>11.5165876777251</v>
      </c>
      <c r="N117" s="28" t="n">
        <v>19</v>
      </c>
      <c r="O117" s="28" t="n">
        <v>5</v>
      </c>
      <c r="P117" s="31" t="n">
        <v>489</v>
      </c>
      <c r="Q117" s="54" t="n">
        <v>670</v>
      </c>
      <c r="R117" s="31" t="n">
        <v>23.53</v>
      </c>
      <c r="S117" s="65" t="n">
        <v>7.01492537313433</v>
      </c>
      <c r="T117" s="32"/>
      <c r="U117" s="55" t="n">
        <v>623</v>
      </c>
      <c r="V117" s="56" t="n">
        <v>47</v>
      </c>
      <c r="X117" s="34" t="n">
        <v>3</v>
      </c>
      <c r="Y117" s="34" t="n">
        <v>4</v>
      </c>
      <c r="Z117" s="34" t="n">
        <v>3</v>
      </c>
      <c r="AA117" s="35" t="n">
        <v>4</v>
      </c>
      <c r="AB117" s="34" t="n">
        <v>3</v>
      </c>
      <c r="AC117" s="34" t="n">
        <v>4</v>
      </c>
      <c r="AD117" s="34" t="n">
        <v>3</v>
      </c>
      <c r="AE117" s="34" t="n">
        <v>4</v>
      </c>
    </row>
    <row r="118" customFormat="false" ht="14.25" hidden="false" customHeight="false" outlineLevel="0" collapsed="false">
      <c r="A118" s="24" t="n">
        <v>71.43</v>
      </c>
      <c r="B118" s="25" t="s">
        <v>263</v>
      </c>
      <c r="C118" s="25" t="s">
        <v>296</v>
      </c>
      <c r="D118" s="25" t="s">
        <v>294</v>
      </c>
      <c r="E118" s="26" t="s">
        <v>297</v>
      </c>
      <c r="F118" s="27" t="n">
        <v>495</v>
      </c>
      <c r="G118" s="28" t="n">
        <v>475</v>
      </c>
      <c r="H118" s="29" t="n">
        <f aca="false">G118-F118</f>
        <v>-20</v>
      </c>
      <c r="I118" s="29" t="n">
        <f aca="false">Q118-K118</f>
        <v>46</v>
      </c>
      <c r="J118" s="30"/>
      <c r="K118" s="27" t="n">
        <v>714</v>
      </c>
      <c r="L118" s="31" t="n">
        <v>8.68347338935574</v>
      </c>
      <c r="M118" s="31" t="n">
        <v>14.0328003842723</v>
      </c>
      <c r="N118" s="28" t="n">
        <v>18</v>
      </c>
      <c r="O118" s="28" t="n">
        <v>4</v>
      </c>
      <c r="P118" s="31" t="n">
        <v>464</v>
      </c>
      <c r="Q118" s="27" t="n">
        <v>760</v>
      </c>
      <c r="R118" s="31" t="n">
        <v>36.2</v>
      </c>
      <c r="S118" s="31" t="n">
        <v>8.55263157894737</v>
      </c>
      <c r="T118" s="32"/>
      <c r="U118" s="28" t="n">
        <v>695</v>
      </c>
      <c r="V118" s="33" t="n">
        <v>65</v>
      </c>
      <c r="X118" s="34" t="n">
        <v>3</v>
      </c>
      <c r="Y118" s="34" t="n">
        <v>3</v>
      </c>
      <c r="Z118" s="34" t="n">
        <v>4</v>
      </c>
      <c r="AA118" s="35" t="n">
        <v>2</v>
      </c>
      <c r="AB118" s="34" t="n">
        <v>4</v>
      </c>
      <c r="AC118" s="34" t="n">
        <v>3</v>
      </c>
      <c r="AD118" s="34" t="n">
        <v>4</v>
      </c>
      <c r="AE118" s="34" t="n">
        <v>3</v>
      </c>
    </row>
    <row r="119" customFormat="false" ht="14.25" hidden="false" customHeight="false" outlineLevel="0" collapsed="false">
      <c r="A119" s="24" t="n">
        <v>74.3</v>
      </c>
      <c r="B119" s="25" t="s">
        <v>263</v>
      </c>
      <c r="C119" s="25" t="s">
        <v>298</v>
      </c>
      <c r="D119" s="25" t="s">
        <v>294</v>
      </c>
      <c r="E119" s="26" t="s">
        <v>299</v>
      </c>
      <c r="F119" s="27" t="n">
        <v>596</v>
      </c>
      <c r="G119" s="28" t="n">
        <v>574</v>
      </c>
      <c r="H119" s="29" t="n">
        <f aca="false">G119-F119</f>
        <v>-22</v>
      </c>
      <c r="I119" s="29" t="n">
        <f aca="false">Q119-K119</f>
        <v>25</v>
      </c>
      <c r="J119" s="30"/>
      <c r="K119" s="27" t="n">
        <v>773</v>
      </c>
      <c r="L119" s="31" t="n">
        <v>8.27943078913325</v>
      </c>
      <c r="M119" s="31" t="n">
        <v>12.4545454545455</v>
      </c>
      <c r="N119" s="28" t="n">
        <v>21</v>
      </c>
      <c r="O119" s="28" t="n">
        <v>5</v>
      </c>
      <c r="P119" s="31" t="n">
        <v>541</v>
      </c>
      <c r="Q119" s="54" t="n">
        <v>798</v>
      </c>
      <c r="R119" s="31" t="n">
        <v>33.28</v>
      </c>
      <c r="S119" s="65" t="n">
        <v>9.14786967418546</v>
      </c>
      <c r="T119" s="32"/>
      <c r="U119" s="55" t="n">
        <v>725</v>
      </c>
      <c r="V119" s="56" t="n">
        <v>73</v>
      </c>
      <c r="X119" s="34" t="n">
        <v>2</v>
      </c>
      <c r="Y119" s="34" t="n">
        <v>4</v>
      </c>
      <c r="Z119" s="34" t="n">
        <v>3</v>
      </c>
      <c r="AA119" s="35" t="n">
        <v>4</v>
      </c>
      <c r="AB119" s="34" t="n">
        <v>3</v>
      </c>
      <c r="AC119" s="34" t="n">
        <v>5</v>
      </c>
      <c r="AD119" s="34" t="n">
        <v>4</v>
      </c>
      <c r="AE119" s="34" t="n">
        <v>4</v>
      </c>
    </row>
    <row r="120" customFormat="false" ht="14.25" hidden="false" customHeight="false" outlineLevel="0" collapsed="false">
      <c r="A120" s="24" t="n">
        <v>73.87</v>
      </c>
      <c r="B120" s="25" t="s">
        <v>263</v>
      </c>
      <c r="C120" s="25" t="s">
        <v>300</v>
      </c>
      <c r="D120" s="25" t="s">
        <v>294</v>
      </c>
      <c r="E120" s="26" t="s">
        <v>301</v>
      </c>
      <c r="F120" s="27" t="n">
        <v>738</v>
      </c>
      <c r="G120" s="28" t="n">
        <v>746</v>
      </c>
      <c r="H120" s="29" t="n">
        <f aca="false">G120-F120</f>
        <v>8</v>
      </c>
      <c r="I120" s="29" t="n">
        <f aca="false">Q120-K120</f>
        <v>56</v>
      </c>
      <c r="J120" s="30"/>
      <c r="K120" s="27" t="n">
        <v>1021</v>
      </c>
      <c r="L120" s="31" t="n">
        <v>8.03134182174339</v>
      </c>
      <c r="M120" s="31" t="n">
        <v>8.52068696330992</v>
      </c>
      <c r="N120" s="28" t="n">
        <v>26</v>
      </c>
      <c r="O120" s="28" t="n">
        <v>7</v>
      </c>
      <c r="P120" s="31" t="n">
        <v>669</v>
      </c>
      <c r="Q120" s="27" t="n">
        <v>1077</v>
      </c>
      <c r="R120" s="31" t="n">
        <v>36.35</v>
      </c>
      <c r="S120" s="31" t="n">
        <v>7.98514391829155</v>
      </c>
      <c r="T120" s="32"/>
      <c r="U120" s="28" t="n">
        <v>991</v>
      </c>
      <c r="V120" s="33" t="n">
        <v>86</v>
      </c>
      <c r="X120" s="34" t="n">
        <v>3</v>
      </c>
      <c r="Y120" s="34" t="n">
        <v>7</v>
      </c>
      <c r="Z120" s="34" t="n">
        <v>5</v>
      </c>
      <c r="AA120" s="35" t="n">
        <v>6</v>
      </c>
      <c r="AB120" s="34" t="n">
        <v>3</v>
      </c>
      <c r="AC120" s="34" t="n">
        <v>6</v>
      </c>
      <c r="AD120" s="34" t="n">
        <v>4</v>
      </c>
      <c r="AE120" s="34" t="n">
        <v>5</v>
      </c>
    </row>
    <row r="121" customFormat="false" ht="14.25" hidden="false" customHeight="false" outlineLevel="0" collapsed="false">
      <c r="A121" s="24" t="n">
        <v>77.03</v>
      </c>
      <c r="B121" s="25" t="s">
        <v>263</v>
      </c>
      <c r="C121" s="25" t="s">
        <v>302</v>
      </c>
      <c r="D121" s="25" t="s">
        <v>294</v>
      </c>
      <c r="E121" s="26" t="s">
        <v>173</v>
      </c>
      <c r="F121" s="27" t="n">
        <v>600</v>
      </c>
      <c r="G121" s="28" t="n">
        <v>584</v>
      </c>
      <c r="H121" s="29" t="n">
        <f aca="false">G121-F121</f>
        <v>-16</v>
      </c>
      <c r="I121" s="29" t="n">
        <f aca="false">Q121-K121</f>
        <v>-13</v>
      </c>
      <c r="J121" s="30"/>
      <c r="K121" s="27" t="n">
        <v>811</v>
      </c>
      <c r="L121" s="31" t="n">
        <v>9.98766954377312</v>
      </c>
      <c r="M121" s="31" t="n">
        <v>9.05172413793103</v>
      </c>
      <c r="N121" s="28" t="n">
        <v>21</v>
      </c>
      <c r="O121" s="28" t="n">
        <v>5</v>
      </c>
      <c r="P121" s="31" t="n">
        <v>541</v>
      </c>
      <c r="Q121" s="27" t="n">
        <v>798</v>
      </c>
      <c r="R121" s="31" t="n">
        <v>29.55</v>
      </c>
      <c r="S121" s="31" t="n">
        <v>8.89724310776942</v>
      </c>
      <c r="T121" s="32"/>
      <c r="U121" s="28" t="n">
        <v>727</v>
      </c>
      <c r="V121" s="33" t="n">
        <v>71</v>
      </c>
      <c r="X121" s="34" t="n">
        <v>2</v>
      </c>
      <c r="Y121" s="34" t="n">
        <v>4</v>
      </c>
      <c r="Z121" s="34" t="n">
        <v>3</v>
      </c>
      <c r="AA121" s="35" t="n">
        <v>4</v>
      </c>
      <c r="AB121" s="34" t="n">
        <v>3</v>
      </c>
      <c r="AC121" s="34" t="n">
        <v>4</v>
      </c>
      <c r="AD121" s="34" t="n">
        <v>3</v>
      </c>
      <c r="AE121" s="34" t="n">
        <v>4</v>
      </c>
    </row>
    <row r="122" customFormat="false" ht="14.25" hidden="false" customHeight="false" outlineLevel="0" collapsed="false">
      <c r="A122" s="24" t="n">
        <v>81.2</v>
      </c>
      <c r="B122" s="25" t="s">
        <v>263</v>
      </c>
      <c r="C122" s="25" t="s">
        <v>303</v>
      </c>
      <c r="D122" s="25" t="s">
        <v>294</v>
      </c>
      <c r="E122" s="26" t="s">
        <v>304</v>
      </c>
      <c r="F122" s="27" t="n">
        <v>462</v>
      </c>
      <c r="G122" s="28" t="n">
        <v>517</v>
      </c>
      <c r="H122" s="29" t="n">
        <f aca="false">G122-F122</f>
        <v>55</v>
      </c>
      <c r="I122" s="29" t="n">
        <f aca="false">Q122-K122</f>
        <v>77</v>
      </c>
      <c r="J122" s="30"/>
      <c r="K122" s="27" t="n">
        <v>609</v>
      </c>
      <c r="L122" s="31" t="n">
        <v>7.38916256157636</v>
      </c>
      <c r="M122" s="31" t="n">
        <v>8.98058252427184</v>
      </c>
      <c r="N122" s="28" t="n">
        <v>19</v>
      </c>
      <c r="O122" s="28" t="n">
        <v>4</v>
      </c>
      <c r="P122" s="31" t="n">
        <v>490</v>
      </c>
      <c r="Q122" s="27" t="n">
        <v>686</v>
      </c>
      <c r="R122" s="31" t="n">
        <v>26.6</v>
      </c>
      <c r="S122" s="31" t="n">
        <v>7.28862973760933</v>
      </c>
      <c r="T122" s="32"/>
      <c r="U122" s="28" t="n">
        <v>636</v>
      </c>
      <c r="V122" s="33" t="n">
        <v>50</v>
      </c>
      <c r="X122" s="34" t="n">
        <v>2</v>
      </c>
      <c r="Y122" s="34" t="n">
        <v>4</v>
      </c>
      <c r="Z122" s="34" t="n">
        <v>3</v>
      </c>
      <c r="AA122" s="35" t="n">
        <v>3</v>
      </c>
      <c r="AB122" s="34" t="n">
        <v>2</v>
      </c>
      <c r="AC122" s="34" t="n">
        <v>4</v>
      </c>
      <c r="AD122" s="34" t="n">
        <v>3</v>
      </c>
      <c r="AE122" s="34" t="n">
        <v>3</v>
      </c>
    </row>
    <row r="123" customFormat="false" ht="14.25" hidden="false" customHeight="false" outlineLevel="0" collapsed="false">
      <c r="A123" s="24" t="n">
        <v>114.87</v>
      </c>
      <c r="B123" s="25" t="s">
        <v>263</v>
      </c>
      <c r="C123" s="25" t="s">
        <v>305</v>
      </c>
      <c r="D123" s="25" t="s">
        <v>306</v>
      </c>
      <c r="E123" s="26" t="s">
        <v>307</v>
      </c>
      <c r="F123" s="27" t="n">
        <v>646</v>
      </c>
      <c r="G123" s="28" t="n">
        <v>649</v>
      </c>
      <c r="H123" s="29" t="n">
        <f aca="false">G123-F123</f>
        <v>3</v>
      </c>
      <c r="I123" s="29" t="n">
        <f aca="false">Q123-K123</f>
        <v>-6</v>
      </c>
      <c r="J123" s="30"/>
      <c r="K123" s="27" t="n">
        <v>700</v>
      </c>
      <c r="L123" s="31" t="n">
        <v>6</v>
      </c>
      <c r="M123" s="31" t="n">
        <v>7.61331444759207</v>
      </c>
      <c r="N123" s="28" t="n">
        <v>23</v>
      </c>
      <c r="O123" s="28" t="n">
        <v>6</v>
      </c>
      <c r="P123" s="31" t="n">
        <v>592</v>
      </c>
      <c r="Q123" s="27" t="n">
        <v>694</v>
      </c>
      <c r="R123" s="31" t="n">
        <v>12.63</v>
      </c>
      <c r="S123" s="31" t="n">
        <v>5.76368876080692</v>
      </c>
      <c r="T123" s="32"/>
      <c r="U123" s="28" t="n">
        <v>654</v>
      </c>
      <c r="V123" s="33" t="n">
        <v>40</v>
      </c>
      <c r="X123" s="34" t="n">
        <v>2</v>
      </c>
      <c r="Y123" s="34" t="n">
        <v>5</v>
      </c>
      <c r="Z123" s="34" t="n">
        <v>1</v>
      </c>
      <c r="AA123" s="35" t="n">
        <v>5</v>
      </c>
      <c r="AB123" s="34" t="n">
        <v>2</v>
      </c>
      <c r="AC123" s="34" t="n">
        <v>5</v>
      </c>
      <c r="AD123" s="34" t="n">
        <v>1</v>
      </c>
      <c r="AE123" s="34" t="n">
        <v>6</v>
      </c>
    </row>
    <row r="124" customFormat="false" ht="14.25" hidden="false" customHeight="false" outlineLevel="0" collapsed="false">
      <c r="A124" s="24" t="n">
        <v>68.8</v>
      </c>
      <c r="B124" s="25" t="s">
        <v>263</v>
      </c>
      <c r="C124" s="35" t="s">
        <v>308</v>
      </c>
      <c r="D124" s="35" t="s">
        <v>309</v>
      </c>
      <c r="E124" s="37" t="s">
        <v>310</v>
      </c>
      <c r="F124" s="27" t="n">
        <v>573</v>
      </c>
      <c r="G124" s="28" t="n">
        <v>564</v>
      </c>
      <c r="H124" s="29" t="n">
        <f aca="false">G124-F124</f>
        <v>-9</v>
      </c>
      <c r="I124" s="29" t="n">
        <f aca="false">Q124-K124</f>
        <v>27</v>
      </c>
      <c r="J124" s="66"/>
      <c r="K124" s="27" t="n">
        <v>856</v>
      </c>
      <c r="L124" s="31" t="n">
        <v>8.99532710280374</v>
      </c>
      <c r="M124" s="31" t="n">
        <v>11.530612244898</v>
      </c>
      <c r="N124" s="28" t="n">
        <v>21</v>
      </c>
      <c r="O124" s="28" t="n">
        <v>5</v>
      </c>
      <c r="P124" s="31" t="n">
        <v>541</v>
      </c>
      <c r="Q124" s="27" t="n">
        <v>883</v>
      </c>
      <c r="R124" s="31" t="n">
        <v>30.96</v>
      </c>
      <c r="S124" s="31" t="n">
        <v>9.17327293318233</v>
      </c>
      <c r="T124" s="67"/>
      <c r="U124" s="28" t="n">
        <v>802</v>
      </c>
      <c r="V124" s="33" t="n">
        <v>81</v>
      </c>
      <c r="X124" s="34" t="n">
        <v>3</v>
      </c>
      <c r="Y124" s="34" t="n">
        <v>5</v>
      </c>
      <c r="Z124" s="34" t="n">
        <v>3</v>
      </c>
      <c r="AA124" s="35" t="n">
        <v>5</v>
      </c>
      <c r="AB124" s="34" t="n">
        <v>3</v>
      </c>
      <c r="AC124" s="34" t="n">
        <v>4</v>
      </c>
      <c r="AD124" s="34" t="n">
        <v>3</v>
      </c>
      <c r="AE124" s="34" t="n">
        <v>4</v>
      </c>
    </row>
    <row r="125" customFormat="false" ht="14.25" hidden="false" customHeight="false" outlineLevel="0" collapsed="false">
      <c r="A125" s="24" t="n">
        <v>72</v>
      </c>
      <c r="B125" s="25" t="s">
        <v>263</v>
      </c>
      <c r="C125" s="25" t="s">
        <v>311</v>
      </c>
      <c r="D125" s="25" t="s">
        <v>309</v>
      </c>
      <c r="E125" s="26" t="s">
        <v>312</v>
      </c>
      <c r="F125" s="27" t="n">
        <v>638</v>
      </c>
      <c r="G125" s="28" t="n">
        <v>605</v>
      </c>
      <c r="H125" s="29" t="n">
        <f aca="false">G125-F125</f>
        <v>-33</v>
      </c>
      <c r="I125" s="29" t="n">
        <f aca="false">Q125-K125</f>
        <v>19</v>
      </c>
      <c r="J125" s="30"/>
      <c r="K125" s="27" t="n">
        <v>822</v>
      </c>
      <c r="L125" s="31" t="n">
        <v>8.02919708029197</v>
      </c>
      <c r="M125" s="31" t="n">
        <v>7.64457831325301</v>
      </c>
      <c r="N125" s="28" t="n">
        <v>22</v>
      </c>
      <c r="O125" s="28" t="n">
        <v>6</v>
      </c>
      <c r="P125" s="31" t="n">
        <v>566</v>
      </c>
      <c r="Q125" s="54" t="n">
        <v>841</v>
      </c>
      <c r="R125" s="31" t="n">
        <v>34.34</v>
      </c>
      <c r="S125" s="65" t="n">
        <v>8.08561236623068</v>
      </c>
      <c r="T125" s="32"/>
      <c r="U125" s="55" t="n">
        <v>773</v>
      </c>
      <c r="V125" s="56" t="n">
        <v>68</v>
      </c>
      <c r="X125" s="34" t="n">
        <v>3</v>
      </c>
      <c r="Y125" s="34" t="n">
        <v>5</v>
      </c>
      <c r="Z125" s="34" t="n">
        <v>4</v>
      </c>
      <c r="AA125" s="35" t="n">
        <v>4</v>
      </c>
      <c r="AB125" s="34" t="n">
        <v>3</v>
      </c>
      <c r="AC125" s="34" t="n">
        <v>5</v>
      </c>
      <c r="AD125" s="34" t="n">
        <v>4</v>
      </c>
      <c r="AE125" s="34" t="n">
        <v>4</v>
      </c>
    </row>
    <row r="126" customFormat="false" ht="14.25" hidden="false" customHeight="false" outlineLevel="0" collapsed="false">
      <c r="A126" s="24" t="n">
        <v>72.6</v>
      </c>
      <c r="B126" s="25" t="s">
        <v>263</v>
      </c>
      <c r="C126" s="25" t="s">
        <v>313</v>
      </c>
      <c r="D126" s="25" t="s">
        <v>309</v>
      </c>
      <c r="E126" s="26" t="s">
        <v>314</v>
      </c>
      <c r="F126" s="27" t="n">
        <v>556</v>
      </c>
      <c r="G126" s="28" t="n">
        <v>555</v>
      </c>
      <c r="H126" s="29" t="n">
        <f aca="false">G126-F126</f>
        <v>-1</v>
      </c>
      <c r="I126" s="29" t="n">
        <f aca="false">Q126-K126</f>
        <v>51</v>
      </c>
      <c r="J126" s="30"/>
      <c r="K126" s="27" t="n">
        <v>788</v>
      </c>
      <c r="L126" s="31" t="n">
        <v>12.4365482233503</v>
      </c>
      <c r="M126" s="31" t="n">
        <v>14.4001513813549</v>
      </c>
      <c r="N126" s="28" t="n">
        <v>21</v>
      </c>
      <c r="O126" s="28" t="n">
        <v>5</v>
      </c>
      <c r="P126" s="31" t="n">
        <v>541</v>
      </c>
      <c r="Q126" s="27" t="n">
        <v>839</v>
      </c>
      <c r="R126" s="31" t="n">
        <v>29.55</v>
      </c>
      <c r="S126" s="31" t="n">
        <v>12.3957091775924</v>
      </c>
      <c r="T126" s="32"/>
      <c r="U126" s="28" t="n">
        <v>735</v>
      </c>
      <c r="V126" s="33" t="n">
        <v>104</v>
      </c>
      <c r="X126" s="34" t="n">
        <v>3</v>
      </c>
      <c r="Y126" s="34" t="n">
        <v>4</v>
      </c>
      <c r="Z126" s="34" t="n">
        <v>3</v>
      </c>
      <c r="AA126" s="35" t="n">
        <v>4</v>
      </c>
      <c r="AB126" s="34" t="n">
        <v>4</v>
      </c>
      <c r="AC126" s="34" t="n">
        <v>4</v>
      </c>
      <c r="AD126" s="34" t="n">
        <v>3</v>
      </c>
      <c r="AE126" s="34" t="n">
        <v>4</v>
      </c>
    </row>
    <row r="127" customFormat="false" ht="14.25" hidden="false" customHeight="false" outlineLevel="0" collapsed="false">
      <c r="B127" s="68"/>
      <c r="C127" s="69"/>
      <c r="D127" s="70"/>
      <c r="E127" s="69"/>
      <c r="F127" s="69"/>
      <c r="G127" s="69"/>
      <c r="H127" s="29"/>
      <c r="I127" s="29"/>
      <c r="J127" s="71"/>
      <c r="K127" s="69"/>
      <c r="L127" s="69"/>
      <c r="M127" s="69"/>
      <c r="N127" s="69"/>
      <c r="O127" s="69"/>
      <c r="P127" s="69"/>
      <c r="Q127" s="72"/>
      <c r="R127" s="72"/>
      <c r="S127" s="72"/>
      <c r="T127" s="73"/>
      <c r="U127" s="73"/>
      <c r="V127" s="73"/>
      <c r="X127" s="51"/>
      <c r="Y127" s="51"/>
      <c r="Z127" s="51"/>
      <c r="AA127" s="51"/>
      <c r="AB127" s="51"/>
      <c r="AC127" s="51"/>
      <c r="AD127" s="51"/>
      <c r="AE127" s="51"/>
    </row>
    <row r="128" customFormat="false" ht="14.25" hidden="false" customHeight="false" outlineLevel="0" collapsed="false">
      <c r="B128" s="68"/>
      <c r="C128" s="68"/>
      <c r="D128" s="68"/>
      <c r="E128" s="68"/>
      <c r="F128" s="74" t="n">
        <v>64676</v>
      </c>
      <c r="G128" s="74" t="n">
        <v>65272</v>
      </c>
      <c r="H128" s="29" t="n">
        <f aca="false">G128-F128</f>
        <v>596</v>
      </c>
      <c r="I128" s="29" t="n">
        <f aca="false">Q128-K128</f>
        <v>1241</v>
      </c>
      <c r="J128" s="75"/>
      <c r="K128" s="74" t="n">
        <v>77696</v>
      </c>
      <c r="L128" s="76" t="n">
        <v>8.53</v>
      </c>
      <c r="M128" s="77" t="n">
        <v>0.0943</v>
      </c>
      <c r="N128" s="78" t="n">
        <v>2376</v>
      </c>
      <c r="O128" s="78" t="n">
        <v>598</v>
      </c>
      <c r="P128" s="78" t="n">
        <v>61214</v>
      </c>
      <c r="Q128" s="74" t="n">
        <v>78937</v>
      </c>
      <c r="R128" s="74"/>
      <c r="S128" s="77" t="n">
        <v>0.0838</v>
      </c>
      <c r="T128" s="79"/>
      <c r="U128" s="74" t="n">
        <v>72322</v>
      </c>
      <c r="V128" s="80" t="n">
        <v>6615</v>
      </c>
      <c r="W128" s="80"/>
      <c r="X128" s="80" t="n">
        <v>201</v>
      </c>
      <c r="Y128" s="80" t="n">
        <v>508</v>
      </c>
      <c r="Z128" s="80" t="n">
        <v>258</v>
      </c>
      <c r="AA128" s="80" t="n">
        <v>480</v>
      </c>
      <c r="AB128" s="80" t="n">
        <v>203</v>
      </c>
      <c r="AC128" s="80" t="n">
        <v>516</v>
      </c>
      <c r="AD128" s="80" t="n">
        <v>255</v>
      </c>
      <c r="AE128" s="80" t="n">
        <v>483</v>
      </c>
    </row>
    <row r="129" customFormat="false" ht="14.25" hidden="false" customHeight="false" outlineLevel="0" collapsed="false">
      <c r="Q129" s="81"/>
      <c r="R129" s="81"/>
      <c r="S129" s="81"/>
      <c r="T129" s="82"/>
    </row>
    <row r="130" customFormat="false" ht="14.25" hidden="false" customHeight="false" outlineLevel="0" collapsed="false">
      <c r="S130" s="2"/>
      <c r="T130" s="3"/>
      <c r="U130" s="2"/>
      <c r="V130" s="2"/>
    </row>
    <row r="131" customFormat="false" ht="14.25" hidden="false" customHeight="false" outlineLevel="0" collapsed="false">
      <c r="S131" s="2"/>
      <c r="T131" s="3"/>
      <c r="U131" s="2"/>
      <c r="V131" s="2"/>
    </row>
    <row r="132" customFormat="false" ht="14.25" hidden="false" customHeight="false" outlineLevel="0" collapsed="false">
      <c r="S132" s="2"/>
      <c r="T132" s="3"/>
      <c r="U132" s="2"/>
      <c r="V132" s="2"/>
    </row>
    <row r="133" customFormat="false" ht="14.25" hidden="false" customHeight="false" outlineLevel="0" collapsed="false">
      <c r="S133" s="2"/>
      <c r="T133" s="3"/>
      <c r="U133" s="2"/>
      <c r="V133" s="2"/>
    </row>
    <row r="134" customFormat="false" ht="14.25" hidden="false" customHeight="false" outlineLevel="0" collapsed="false">
      <c r="S134" s="2"/>
      <c r="T134" s="3"/>
      <c r="U134" s="2"/>
      <c r="V134" s="2"/>
    </row>
    <row r="135" customFormat="false" ht="14.25" hidden="false" customHeight="false" outlineLevel="0" collapsed="false">
      <c r="Q135" s="4"/>
      <c r="R135" s="4"/>
      <c r="S135" s="2"/>
      <c r="T135" s="3"/>
      <c r="U135" s="2"/>
      <c r="V135" s="2"/>
    </row>
    <row r="136" customFormat="false" ht="14.25" hidden="false" customHeight="false" outlineLevel="0" collapsed="false">
      <c r="S136" s="2"/>
      <c r="T136" s="3"/>
      <c r="U136" s="2"/>
      <c r="V136" s="2"/>
    </row>
    <row r="137" customFormat="false" ht="14.25" hidden="false" customHeight="false" outlineLevel="0" collapsed="false">
      <c r="S137" s="2"/>
      <c r="T137" s="3"/>
      <c r="U137" s="2"/>
      <c r="V137" s="2"/>
    </row>
    <row r="138" customFormat="false" ht="14.25" hidden="false" customHeight="false" outlineLevel="0" collapsed="false">
      <c r="S138" s="2"/>
      <c r="T138" s="3"/>
      <c r="U138" s="2"/>
      <c r="V138" s="2"/>
    </row>
    <row r="139" customFormat="false" ht="14.25" hidden="false" customHeight="false" outlineLevel="0" collapsed="false">
      <c r="S139" s="2"/>
      <c r="T139" s="3"/>
      <c r="U139" s="2"/>
      <c r="V139" s="2"/>
    </row>
    <row r="140" customFormat="false" ht="14.25" hidden="false" customHeight="false" outlineLevel="0" collapsed="false">
      <c r="S140" s="2"/>
      <c r="T140" s="3"/>
      <c r="U140" s="2"/>
      <c r="V140" s="2"/>
    </row>
    <row r="141" customFormat="false" ht="14.25" hidden="false" customHeight="false" outlineLevel="0" collapsed="false">
      <c r="S141" s="2"/>
      <c r="T141" s="3"/>
      <c r="U141" s="2"/>
      <c r="V141" s="2"/>
    </row>
    <row r="142" customFormat="false" ht="14.25" hidden="false" customHeight="false" outlineLevel="0" collapsed="false">
      <c r="S142" s="2"/>
      <c r="T142" s="3"/>
      <c r="U142" s="2"/>
      <c r="V142" s="2"/>
    </row>
    <row r="143" customFormat="false" ht="14.25" hidden="false" customHeight="false" outlineLevel="0" collapsed="false">
      <c r="S143" s="2"/>
      <c r="T143" s="3"/>
      <c r="U143" s="2"/>
      <c r="V143" s="2"/>
    </row>
    <row r="144" customFormat="false" ht="14.25" hidden="false" customHeight="false" outlineLevel="0" collapsed="false">
      <c r="S144" s="2"/>
      <c r="T144" s="3"/>
      <c r="U144" s="2"/>
      <c r="V144" s="2"/>
    </row>
    <row r="145" customFormat="false" ht="14.25" hidden="false" customHeight="false" outlineLevel="0" collapsed="false">
      <c r="S145" s="2"/>
      <c r="T145" s="3"/>
      <c r="U145" s="2"/>
      <c r="V145" s="2"/>
    </row>
    <row r="146" customFormat="false" ht="14.25" hidden="false" customHeight="false" outlineLevel="0" collapsed="false">
      <c r="S146" s="2"/>
      <c r="T146" s="3"/>
      <c r="U146" s="2"/>
      <c r="V146" s="2"/>
    </row>
    <row r="147" customFormat="false" ht="14.25" hidden="false" customHeight="false" outlineLevel="0" collapsed="false">
      <c r="S147" s="2"/>
      <c r="T147" s="3"/>
      <c r="U147" s="2"/>
      <c r="V147" s="2"/>
    </row>
    <row r="148" customFormat="false" ht="14.25" hidden="false" customHeight="false" outlineLevel="0" collapsed="false">
      <c r="S148" s="2"/>
      <c r="T148" s="3"/>
      <c r="U148" s="2"/>
      <c r="V148" s="2"/>
    </row>
    <row r="149" customFormat="false" ht="14.25" hidden="false" customHeight="false" outlineLevel="0" collapsed="false">
      <c r="S149" s="2"/>
      <c r="T149" s="3"/>
      <c r="U149" s="2"/>
      <c r="V149" s="2"/>
    </row>
  </sheetData>
  <mergeCells count="28">
    <mergeCell ref="K6:M6"/>
    <mergeCell ref="A7:AE7"/>
    <mergeCell ref="A10:A11"/>
    <mergeCell ref="B10:B11"/>
    <mergeCell ref="C10:C11"/>
    <mergeCell ref="D10:D11"/>
    <mergeCell ref="E10:E11"/>
    <mergeCell ref="F10:F11"/>
    <mergeCell ref="G10:G11"/>
    <mergeCell ref="K10:K11"/>
    <mergeCell ref="L10:L11"/>
    <mergeCell ref="M10:M11"/>
    <mergeCell ref="N10:N11"/>
    <mergeCell ref="O10:O11"/>
    <mergeCell ref="P10:P11"/>
    <mergeCell ref="Q10:Q11"/>
    <mergeCell ref="R10:R11"/>
    <mergeCell ref="S10:S11"/>
    <mergeCell ref="U10:U11"/>
    <mergeCell ref="V10:V11"/>
    <mergeCell ref="X10:X11"/>
    <mergeCell ref="Y10:Y11"/>
    <mergeCell ref="Z10:Z11"/>
    <mergeCell ref="AA10:AA11"/>
    <mergeCell ref="AB10:AB11"/>
    <mergeCell ref="AC10:AC11"/>
    <mergeCell ref="AD10:AD11"/>
    <mergeCell ref="AE10:AE11"/>
  </mergeCells>
  <conditionalFormatting sqref="I13:I126">
    <cfRule type="cellIs" priority="2" operator="lessThan" aboveAverage="0" equalAverage="0" bottom="0" percent="0" rank="0" text="" dxfId="0">
      <formula>0</formula>
    </cfRule>
    <cfRule type="cellIs" priority="3" operator="greaterThan" aboveAverage="0" equalAverage="0" bottom="0" percent="0" rank="0" text="" dxfId="1">
      <formula>0</formula>
    </cfRule>
  </conditionalFormatting>
  <conditionalFormatting sqref="H13:H126">
    <cfRule type="cellIs" priority="4" operator="lessThan" aboveAverage="0" equalAverage="0" bottom="0" percent="0" rank="0" text="" dxfId="2">
      <formula>0</formula>
    </cfRule>
    <cfRule type="cellIs" priority="5" operator="greaterThan" aboveAverage="0" equalAverage="0" bottom="0" percent="0" rank="0" text="" dxfId="3">
      <formula>0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6:U57"/>
  <sheetViews>
    <sheetView showFormulas="false" showGridLines="true" showRowColHeaders="true" showZeros="true" rightToLeft="false" tabSelected="false" showOutlineSymbols="true" defaultGridColor="true" view="normal" topLeftCell="E1" colorId="64" zoomScale="100" zoomScaleNormal="100" zoomScalePageLayoutView="100" workbookViewId="0">
      <selection pane="topLeft" activeCell="I9" activeCellId="0" sqref="I9"/>
    </sheetView>
  </sheetViews>
  <sheetFormatPr defaultColWidth="10.515625" defaultRowHeight="14.25" zeroHeight="false" outlineLevelRow="0" outlineLevelCol="0"/>
  <cols>
    <col collapsed="false" customWidth="true" hidden="false" outlineLevel="0" max="1" min="1" style="0" width="5.09"/>
    <col collapsed="false" customWidth="true" hidden="false" outlineLevel="0" max="2" min="2" style="0" width="8.82"/>
    <col collapsed="false" customWidth="true" hidden="false" outlineLevel="0" max="3" min="3" style="0" width="7.45"/>
    <col collapsed="false" customWidth="true" hidden="false" outlineLevel="0" max="4" min="4" style="0" width="20.45"/>
    <col collapsed="false" customWidth="true" hidden="false" outlineLevel="0" max="5" min="5" style="0" width="6.54"/>
    <col collapsed="false" customWidth="true" hidden="false" outlineLevel="0" max="6" min="6" style="0" width="17.45"/>
    <col collapsed="false" customWidth="true" hidden="false" outlineLevel="0" max="10" min="7" style="0" width="15.82"/>
    <col collapsed="false" customWidth="true" hidden="false" outlineLevel="0" max="11" min="11" style="0" width="3.09"/>
    <col collapsed="false" customWidth="true" hidden="false" outlineLevel="0" max="12" min="12" style="0" width="9.45"/>
    <col collapsed="false" customWidth="true" hidden="false" outlineLevel="0" max="13" min="13" style="0" width="10.45"/>
    <col collapsed="false" customWidth="true" hidden="false" outlineLevel="0" max="14" min="14" style="0" width="8.82"/>
    <col collapsed="false" customWidth="true" hidden="false" outlineLevel="0" max="15" min="15" style="0" width="15.09"/>
    <col collapsed="false" customWidth="true" hidden="false" outlineLevel="0" max="17" min="16" style="0" width="14.82"/>
    <col collapsed="false" customWidth="true" hidden="false" outlineLevel="0" max="18" min="18" style="0" width="2.82"/>
    <col collapsed="false" customWidth="true" hidden="false" outlineLevel="0" max="19" min="19" style="0" width="10.45"/>
    <col collapsed="false" customWidth="true" hidden="false" outlineLevel="0" max="21" min="20" style="0" width="8.82"/>
  </cols>
  <sheetData>
    <row r="6" customFormat="false" ht="19.5" hidden="false" customHeight="true" outlineLevel="0" collapsed="false">
      <c r="A6" s="83" t="s">
        <v>315</v>
      </c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</row>
    <row r="7" customFormat="false" ht="19.5" hidden="false" customHeight="true" outlineLevel="0" collapsed="false">
      <c r="A7" s="84" t="s">
        <v>2</v>
      </c>
      <c r="B7" s="85" t="s">
        <v>1</v>
      </c>
      <c r="C7" s="12" t="s">
        <v>3</v>
      </c>
      <c r="D7" s="12" t="s">
        <v>316</v>
      </c>
      <c r="E7" s="12" t="s">
        <v>317</v>
      </c>
      <c r="F7" s="12" t="s">
        <v>318</v>
      </c>
      <c r="G7" s="12" t="s">
        <v>319</v>
      </c>
      <c r="H7" s="12" t="s">
        <v>320</v>
      </c>
      <c r="I7" s="86"/>
      <c r="J7" s="86"/>
      <c r="K7" s="11"/>
      <c r="L7" s="12" t="s">
        <v>321</v>
      </c>
      <c r="M7" s="12" t="s">
        <v>322</v>
      </c>
      <c r="N7" s="12" t="s">
        <v>323</v>
      </c>
      <c r="O7" s="12" t="s">
        <v>324</v>
      </c>
      <c r="P7" s="87" t="s">
        <v>325</v>
      </c>
      <c r="Q7" s="87" t="s">
        <v>326</v>
      </c>
      <c r="R7" s="11"/>
      <c r="S7" s="12" t="s">
        <v>327</v>
      </c>
      <c r="T7" s="12" t="s">
        <v>328</v>
      </c>
      <c r="U7" s="12" t="s">
        <v>329</v>
      </c>
    </row>
    <row r="8" customFormat="false" ht="51" hidden="false" customHeight="true" outlineLevel="0" collapsed="false">
      <c r="A8" s="84"/>
      <c r="B8" s="85"/>
      <c r="C8" s="12"/>
      <c r="D8" s="12"/>
      <c r="E8" s="12"/>
      <c r="F8" s="12"/>
      <c r="G8" s="12"/>
      <c r="H8" s="12"/>
      <c r="I8" s="88" t="s">
        <v>330</v>
      </c>
      <c r="J8" s="88" t="s">
        <v>331</v>
      </c>
      <c r="K8" s="14"/>
      <c r="L8" s="12"/>
      <c r="M8" s="12"/>
      <c r="N8" s="12"/>
      <c r="O8" s="12"/>
      <c r="P8" s="87"/>
      <c r="Q8" s="87"/>
      <c r="R8" s="14"/>
      <c r="S8" s="12"/>
      <c r="T8" s="12"/>
      <c r="U8" s="12"/>
    </row>
    <row r="9" customFormat="false" ht="14.25" hidden="false" customHeight="false" outlineLevel="0" collapsed="false">
      <c r="A9" s="89" t="s">
        <v>29</v>
      </c>
      <c r="B9" s="90" t="n">
        <f aca="false">'[1]CALCUL DG RS 2025'!F7</f>
        <v>84.1333333333333</v>
      </c>
      <c r="C9" s="91" t="s">
        <v>332</v>
      </c>
      <c r="D9" s="91" t="s">
        <v>333</v>
      </c>
      <c r="E9" s="92" t="s">
        <v>334</v>
      </c>
      <c r="F9" s="91" t="s">
        <v>335</v>
      </c>
      <c r="G9" s="93" t="n">
        <v>944</v>
      </c>
      <c r="H9" s="93" t="n">
        <v>1056</v>
      </c>
      <c r="I9" s="94" t="n">
        <f aca="false">H9-G9</f>
        <v>112</v>
      </c>
      <c r="J9" s="94" t="n">
        <f aca="false">O9-L9</f>
        <v>141</v>
      </c>
      <c r="K9" s="94"/>
      <c r="L9" s="95" t="n">
        <v>1936</v>
      </c>
      <c r="M9" s="96" t="n">
        <v>12.7582644628099</v>
      </c>
      <c r="N9" s="97" t="n">
        <v>14.2828685258964</v>
      </c>
      <c r="O9" s="93" t="n">
        <v>2077</v>
      </c>
      <c r="P9" s="98" t="n">
        <v>2</v>
      </c>
      <c r="Q9" s="99" t="n">
        <v>0.5</v>
      </c>
      <c r="R9" s="100"/>
      <c r="S9" s="101" t="n">
        <v>12.7587867116033</v>
      </c>
      <c r="T9" s="102" t="n">
        <v>1812</v>
      </c>
      <c r="U9" s="103" t="n">
        <v>265</v>
      </c>
    </row>
    <row r="10" customFormat="false" ht="14.25" hidden="false" customHeight="false" outlineLevel="0" collapsed="false">
      <c r="A10" s="104" t="s">
        <v>29</v>
      </c>
      <c r="B10" s="90" t="n">
        <f aca="false">'[1]CALCUL DG RS 2025'!F8</f>
        <v>90.4333333333333</v>
      </c>
      <c r="C10" s="105" t="s">
        <v>336</v>
      </c>
      <c r="D10" s="105" t="s">
        <v>333</v>
      </c>
      <c r="E10" s="106" t="s">
        <v>334</v>
      </c>
      <c r="F10" s="105" t="s">
        <v>337</v>
      </c>
      <c r="G10" s="93" t="n">
        <v>1479</v>
      </c>
      <c r="H10" s="93" t="n">
        <v>1515</v>
      </c>
      <c r="I10" s="94" t="n">
        <f aca="false">H10-G10</f>
        <v>36</v>
      </c>
      <c r="J10" s="94" t="n">
        <f aca="false">O10-L10</f>
        <v>-15</v>
      </c>
      <c r="K10" s="94"/>
      <c r="L10" s="95" t="n">
        <v>2026</v>
      </c>
      <c r="M10" s="96" t="n">
        <v>14.0671273445212</v>
      </c>
      <c r="N10" s="97" t="n">
        <v>15.1037144235408</v>
      </c>
      <c r="O10" s="93" t="n">
        <v>2011</v>
      </c>
      <c r="P10" s="98" t="n">
        <v>1</v>
      </c>
      <c r="Q10" s="99" t="n">
        <v>0.5</v>
      </c>
      <c r="R10" s="100"/>
      <c r="S10" s="101" t="n">
        <v>13.47588264545</v>
      </c>
      <c r="T10" s="102" t="n">
        <v>1740</v>
      </c>
      <c r="U10" s="103" t="n">
        <v>271</v>
      </c>
    </row>
    <row r="11" customFormat="false" ht="14.25" hidden="false" customHeight="false" outlineLevel="0" collapsed="false">
      <c r="A11" s="107" t="s">
        <v>29</v>
      </c>
      <c r="B11" s="90" t="n">
        <f aca="false">'[1]CALCUL DG RS 2025'!F9</f>
        <v>88.4666666666667</v>
      </c>
      <c r="C11" s="108" t="s">
        <v>338</v>
      </c>
      <c r="D11" s="109" t="s">
        <v>333</v>
      </c>
      <c r="E11" s="110" t="s">
        <v>334</v>
      </c>
      <c r="F11" s="108" t="s">
        <v>339</v>
      </c>
      <c r="G11" s="93" t="n">
        <v>1393</v>
      </c>
      <c r="H11" s="93" t="n">
        <v>1462</v>
      </c>
      <c r="I11" s="94" t="n">
        <f aca="false">H11-G11</f>
        <v>69</v>
      </c>
      <c r="J11" s="94" t="n">
        <f aca="false">O11-L11</f>
        <v>28</v>
      </c>
      <c r="K11" s="94"/>
      <c r="L11" s="95" t="n">
        <v>2892</v>
      </c>
      <c r="M11" s="96" t="n">
        <v>15.179806362379</v>
      </c>
      <c r="N11" s="97" t="n">
        <v>15.6905687036383</v>
      </c>
      <c r="O11" s="93" t="n">
        <v>2920</v>
      </c>
      <c r="P11" s="98" t="n">
        <v>2</v>
      </c>
      <c r="Q11" s="99" t="n">
        <v>0.5</v>
      </c>
      <c r="R11" s="100"/>
      <c r="S11" s="101" t="n">
        <v>15.1712328767123</v>
      </c>
      <c r="T11" s="102" t="n">
        <v>2477</v>
      </c>
      <c r="U11" s="103" t="n">
        <v>443</v>
      </c>
    </row>
    <row r="12" customFormat="false" ht="14.25" hidden="false" customHeight="false" outlineLevel="0" collapsed="false">
      <c r="A12" s="104" t="s">
        <v>29</v>
      </c>
      <c r="B12" s="90" t="n">
        <f aca="false">'[1]CALCUL DG RS 2025'!F10</f>
        <v>96.6333333333333</v>
      </c>
      <c r="C12" s="105" t="s">
        <v>340</v>
      </c>
      <c r="D12" s="105" t="s">
        <v>333</v>
      </c>
      <c r="E12" s="106" t="s">
        <v>341</v>
      </c>
      <c r="F12" s="105" t="s">
        <v>342</v>
      </c>
      <c r="G12" s="93" t="n">
        <v>921</v>
      </c>
      <c r="H12" s="93" t="n">
        <v>950</v>
      </c>
      <c r="I12" s="94" t="n">
        <f aca="false">H12-G12</f>
        <v>29</v>
      </c>
      <c r="J12" s="94" t="n">
        <f aca="false">O12-L12</f>
        <v>33</v>
      </c>
      <c r="K12" s="94"/>
      <c r="L12" s="95" t="n">
        <v>1156</v>
      </c>
      <c r="M12" s="96" t="n">
        <v>13.1487889273356</v>
      </c>
      <c r="N12" s="97" t="n">
        <v>14.5029736618522</v>
      </c>
      <c r="O12" s="93" t="n">
        <v>1189</v>
      </c>
      <c r="P12" s="98" t="n">
        <v>1</v>
      </c>
      <c r="Q12" s="99" t="n">
        <v>0</v>
      </c>
      <c r="R12" s="100"/>
      <c r="S12" s="101" t="n">
        <v>13.2884777123633</v>
      </c>
      <c r="T12" s="102" t="n">
        <v>1031</v>
      </c>
      <c r="U12" s="103" t="n">
        <v>158</v>
      </c>
    </row>
    <row r="13" customFormat="false" ht="14.25" hidden="false" customHeight="false" outlineLevel="0" collapsed="false">
      <c r="A13" s="111" t="s">
        <v>29</v>
      </c>
      <c r="B13" s="90" t="n">
        <f aca="false">'[1]CALCUL DG RS 2025'!F11</f>
        <v>88.7</v>
      </c>
      <c r="C13" s="105" t="s">
        <v>343</v>
      </c>
      <c r="D13" s="105" t="s">
        <v>344</v>
      </c>
      <c r="E13" s="106" t="s">
        <v>334</v>
      </c>
      <c r="F13" s="105" t="s">
        <v>345</v>
      </c>
      <c r="G13" s="93" t="n">
        <v>854</v>
      </c>
      <c r="H13" s="93" t="n">
        <v>1018</v>
      </c>
      <c r="I13" s="94" t="n">
        <f aca="false">H13-G13</f>
        <v>164</v>
      </c>
      <c r="J13" s="94" t="n">
        <f aca="false">O13-L13</f>
        <v>293</v>
      </c>
      <c r="K13" s="94"/>
      <c r="L13" s="95" t="n">
        <v>1425</v>
      </c>
      <c r="M13" s="96" t="n">
        <v>10.3859649122807</v>
      </c>
      <c r="N13" s="97" t="n">
        <v>12.2477383437717</v>
      </c>
      <c r="O13" s="93" t="n">
        <v>1718</v>
      </c>
      <c r="P13" s="98" t="n">
        <v>2</v>
      </c>
      <c r="Q13" s="99" t="n">
        <v>0.5</v>
      </c>
      <c r="R13" s="100"/>
      <c r="S13" s="101" t="n">
        <v>10.5937136204889</v>
      </c>
      <c r="T13" s="102" t="n">
        <v>1536</v>
      </c>
      <c r="U13" s="103" t="n">
        <v>182</v>
      </c>
    </row>
    <row r="14" customFormat="false" ht="14.25" hidden="false" customHeight="false" outlineLevel="0" collapsed="false">
      <c r="A14" s="111" t="s">
        <v>29</v>
      </c>
      <c r="B14" s="90" t="n">
        <f aca="false">'[1]CALCUL DG RS 2025'!F12</f>
        <v>89.3</v>
      </c>
      <c r="C14" s="105" t="s">
        <v>346</v>
      </c>
      <c r="D14" s="105" t="s">
        <v>347</v>
      </c>
      <c r="E14" s="106" t="s">
        <v>348</v>
      </c>
      <c r="F14" s="105" t="s">
        <v>349</v>
      </c>
      <c r="G14" s="93" t="n">
        <v>517</v>
      </c>
      <c r="H14" s="93" t="n">
        <v>522</v>
      </c>
      <c r="I14" s="94" t="n">
        <f aca="false">H14-G14</f>
        <v>5</v>
      </c>
      <c r="J14" s="94" t="n">
        <f aca="false">O14-L14</f>
        <v>-6</v>
      </c>
      <c r="K14" s="94"/>
      <c r="L14" s="95" t="n">
        <v>1436</v>
      </c>
      <c r="M14" s="96" t="n">
        <v>14.9721448467967</v>
      </c>
      <c r="N14" s="97" t="n">
        <v>16.8876482903001</v>
      </c>
      <c r="O14" s="93" t="n">
        <v>1430</v>
      </c>
      <c r="P14" s="98" t="n">
        <v>0</v>
      </c>
      <c r="Q14" s="99" t="n">
        <v>0.5</v>
      </c>
      <c r="R14" s="100"/>
      <c r="S14" s="101" t="n">
        <v>14.5454545454545</v>
      </c>
      <c r="T14" s="102" t="n">
        <v>1222</v>
      </c>
      <c r="U14" s="103" t="n">
        <v>208</v>
      </c>
    </row>
    <row r="15" customFormat="false" ht="14.25" hidden="false" customHeight="false" outlineLevel="0" collapsed="false">
      <c r="A15" s="111" t="s">
        <v>29</v>
      </c>
      <c r="B15" s="90" t="n">
        <f aca="false">'[1]CALCUL DG RS 2025'!F13</f>
        <v>122.9</v>
      </c>
      <c r="C15" s="112" t="s">
        <v>350</v>
      </c>
      <c r="D15" s="105" t="s">
        <v>347</v>
      </c>
      <c r="E15" s="113" t="s">
        <v>341</v>
      </c>
      <c r="F15" s="112" t="s">
        <v>351</v>
      </c>
      <c r="G15" s="93" t="n">
        <v>802</v>
      </c>
      <c r="H15" s="93" t="n">
        <v>901</v>
      </c>
      <c r="I15" s="94" t="n">
        <f aca="false">H15-G15</f>
        <v>99</v>
      </c>
      <c r="J15" s="94" t="n">
        <f aca="false">O15-L15</f>
        <v>139</v>
      </c>
      <c r="K15" s="94"/>
      <c r="L15" s="95" t="n">
        <v>928</v>
      </c>
      <c r="M15" s="96" t="n">
        <v>11.0991379310345</v>
      </c>
      <c r="N15" s="97" t="n">
        <v>12.3991769547325</v>
      </c>
      <c r="O15" s="93" t="n">
        <v>1067</v>
      </c>
      <c r="P15" s="98" t="n">
        <v>0</v>
      </c>
      <c r="Q15" s="99" t="n">
        <v>0</v>
      </c>
      <c r="R15" s="100"/>
      <c r="S15" s="101" t="n">
        <v>11.2464854732896</v>
      </c>
      <c r="T15" s="102" t="n">
        <v>947</v>
      </c>
      <c r="U15" s="103" t="n">
        <v>120</v>
      </c>
    </row>
    <row r="16" customFormat="false" ht="14.25" hidden="false" customHeight="false" outlineLevel="0" collapsed="false">
      <c r="A16" s="114" t="s">
        <v>29</v>
      </c>
      <c r="B16" s="115" t="n">
        <f aca="false">'[1]CALCUL DG RS 2025'!F14</f>
        <v>121.766666666667</v>
      </c>
      <c r="C16" s="112" t="s">
        <v>352</v>
      </c>
      <c r="D16" s="112" t="s">
        <v>353</v>
      </c>
      <c r="E16" s="113" t="s">
        <v>341</v>
      </c>
      <c r="F16" s="112" t="s">
        <v>354</v>
      </c>
      <c r="G16" s="94" t="n">
        <v>1161</v>
      </c>
      <c r="H16" s="94" t="n">
        <v>1203</v>
      </c>
      <c r="I16" s="94" t="n">
        <f aca="false">H16-G16</f>
        <v>42</v>
      </c>
      <c r="J16" s="94" t="n">
        <f aca="false">O16-L16</f>
        <v>69</v>
      </c>
      <c r="K16" s="94"/>
      <c r="L16" s="116" t="n">
        <v>1361</v>
      </c>
      <c r="M16" s="117" t="n">
        <v>11.4621601763409</v>
      </c>
      <c r="N16" s="118" t="n">
        <v>11.4608327452364</v>
      </c>
      <c r="O16" s="94" t="n">
        <v>1430</v>
      </c>
      <c r="P16" s="119" t="n">
        <v>0</v>
      </c>
      <c r="Q16" s="120" t="n">
        <v>0</v>
      </c>
      <c r="R16" s="100"/>
      <c r="S16" s="121" t="n">
        <v>11.4685314685315</v>
      </c>
      <c r="T16" s="122" t="n">
        <v>1266</v>
      </c>
      <c r="U16" s="123" t="n">
        <v>164</v>
      </c>
    </row>
    <row r="17" s="4" customFormat="true" ht="14.25" hidden="false" customHeight="false" outlineLevel="0" collapsed="false">
      <c r="A17" s="124" t="s">
        <v>76</v>
      </c>
      <c r="B17" s="125" t="n">
        <f aca="false">'[1]CALCUL DG RS 2025'!F15</f>
        <v>107.166666666667</v>
      </c>
      <c r="C17" s="126" t="s">
        <v>355</v>
      </c>
      <c r="D17" s="126" t="s">
        <v>356</v>
      </c>
      <c r="E17" s="127" t="s">
        <v>341</v>
      </c>
      <c r="F17" s="126" t="s">
        <v>357</v>
      </c>
      <c r="G17" s="128" t="n">
        <v>1245</v>
      </c>
      <c r="H17" s="128" t="n">
        <v>1170</v>
      </c>
      <c r="I17" s="94" t="n">
        <f aca="false">H17-G17</f>
        <v>-75</v>
      </c>
      <c r="J17" s="94" t="n">
        <f aca="false">O17-L17</f>
        <v>-4</v>
      </c>
      <c r="K17" s="129"/>
      <c r="L17" s="130" t="n">
        <v>1701</v>
      </c>
      <c r="M17" s="131" t="n">
        <v>14.0505584950029</v>
      </c>
      <c r="N17" s="132" t="n">
        <v>14.9530516431925</v>
      </c>
      <c r="O17" s="128" t="n">
        <v>1697</v>
      </c>
      <c r="P17" s="133" t="n">
        <v>0</v>
      </c>
      <c r="Q17" s="134" t="n">
        <v>0</v>
      </c>
      <c r="R17" s="135"/>
      <c r="S17" s="134" t="n">
        <v>14.0836770771951</v>
      </c>
      <c r="T17" s="136" t="n">
        <v>1458</v>
      </c>
      <c r="U17" s="137" t="n">
        <v>239</v>
      </c>
    </row>
    <row r="18" s="4" customFormat="true" ht="14.25" hidden="false" customHeight="false" outlineLevel="0" collapsed="false">
      <c r="A18" s="138" t="s">
        <v>76</v>
      </c>
      <c r="B18" s="90" t="n">
        <f aca="false">'[1]CALCUL DG RS 2025'!F16</f>
        <v>106.566666666667</v>
      </c>
      <c r="C18" s="139" t="s">
        <v>358</v>
      </c>
      <c r="D18" s="139" t="s">
        <v>356</v>
      </c>
      <c r="E18" s="140" t="s">
        <v>341</v>
      </c>
      <c r="F18" s="139" t="s">
        <v>359</v>
      </c>
      <c r="G18" s="93" t="n">
        <v>1158</v>
      </c>
      <c r="H18" s="93" t="n">
        <v>1191</v>
      </c>
      <c r="I18" s="94" t="n">
        <f aca="false">H18-G18</f>
        <v>33</v>
      </c>
      <c r="J18" s="94" t="n">
        <f aca="false">O18-L18</f>
        <v>13</v>
      </c>
      <c r="K18" s="94"/>
      <c r="L18" s="95" t="n">
        <v>1589</v>
      </c>
      <c r="M18" s="96" t="n">
        <v>12.1460037759597</v>
      </c>
      <c r="N18" s="97" t="n">
        <v>13.7814070351759</v>
      </c>
      <c r="O18" s="93" t="n">
        <v>1602</v>
      </c>
      <c r="P18" s="98" t="n">
        <v>0</v>
      </c>
      <c r="Q18" s="99" t="n">
        <v>0</v>
      </c>
      <c r="R18" s="100"/>
      <c r="S18" s="101" t="n">
        <v>11.9850187265918</v>
      </c>
      <c r="T18" s="102" t="n">
        <v>1410</v>
      </c>
      <c r="U18" s="103" t="n">
        <v>192</v>
      </c>
    </row>
    <row r="19" s="4" customFormat="true" ht="14.25" hidden="false" customHeight="false" outlineLevel="0" collapsed="false">
      <c r="A19" s="111" t="s">
        <v>76</v>
      </c>
      <c r="B19" s="90" t="n">
        <f aca="false">'[1]CALCUL DG RS 2025'!F17</f>
        <v>111.4</v>
      </c>
      <c r="C19" s="105" t="s">
        <v>360</v>
      </c>
      <c r="D19" s="105" t="s">
        <v>356</v>
      </c>
      <c r="E19" s="106" t="s">
        <v>334</v>
      </c>
      <c r="F19" s="105" t="s">
        <v>361</v>
      </c>
      <c r="G19" s="93" t="n">
        <v>1239</v>
      </c>
      <c r="H19" s="93" t="n">
        <v>1249</v>
      </c>
      <c r="I19" s="94" t="n">
        <f aca="false">H19-G19</f>
        <v>10</v>
      </c>
      <c r="J19" s="94" t="n">
        <f aca="false">O19-L19</f>
        <v>69</v>
      </c>
      <c r="K19" s="94"/>
      <c r="L19" s="95" t="n">
        <v>1959</v>
      </c>
      <c r="M19" s="96" t="n">
        <v>13.9867279224094</v>
      </c>
      <c r="N19" s="97" t="n">
        <v>16.5415415415415</v>
      </c>
      <c r="O19" s="93" t="n">
        <v>2028</v>
      </c>
      <c r="P19" s="98" t="n">
        <v>0</v>
      </c>
      <c r="Q19" s="99" t="n">
        <v>0.5</v>
      </c>
      <c r="R19" s="100"/>
      <c r="S19" s="101" t="n">
        <v>13.4615384615385</v>
      </c>
      <c r="T19" s="102" t="n">
        <v>1755</v>
      </c>
      <c r="U19" s="103" t="n">
        <v>273</v>
      </c>
    </row>
    <row r="20" s="4" customFormat="true" ht="14.25" hidden="false" customHeight="false" outlineLevel="0" collapsed="false">
      <c r="A20" s="141" t="s">
        <v>76</v>
      </c>
      <c r="B20" s="90" t="n">
        <f aca="false">'[1]CALCUL DG RS 2025'!F18</f>
        <v>91.5</v>
      </c>
      <c r="C20" s="142" t="s">
        <v>362</v>
      </c>
      <c r="D20" s="143" t="s">
        <v>363</v>
      </c>
      <c r="E20" s="144" t="s">
        <v>348</v>
      </c>
      <c r="F20" s="142" t="s">
        <v>364</v>
      </c>
      <c r="G20" s="93" t="n">
        <v>602</v>
      </c>
      <c r="H20" s="93" t="n">
        <v>633</v>
      </c>
      <c r="I20" s="94" t="n">
        <f aca="false">H20-G20</f>
        <v>31</v>
      </c>
      <c r="J20" s="94" t="n">
        <f aca="false">O20-L20</f>
        <v>32</v>
      </c>
      <c r="K20" s="94"/>
      <c r="L20" s="95" t="n">
        <v>1399</v>
      </c>
      <c r="M20" s="96" t="n">
        <v>13.0807719799857</v>
      </c>
      <c r="N20" s="97" t="n">
        <v>14.4002789400279</v>
      </c>
      <c r="O20" s="93" t="n">
        <v>1431</v>
      </c>
      <c r="P20" s="98" t="n">
        <v>0</v>
      </c>
      <c r="Q20" s="99" t="n">
        <v>0.5</v>
      </c>
      <c r="R20" s="100"/>
      <c r="S20" s="101" t="n">
        <v>12.7882599580713</v>
      </c>
      <c r="T20" s="102" t="n">
        <v>1248</v>
      </c>
      <c r="U20" s="103" t="n">
        <v>183</v>
      </c>
    </row>
    <row r="21" s="4" customFormat="true" ht="14.25" hidden="false" customHeight="false" outlineLevel="0" collapsed="false">
      <c r="A21" s="111" t="s">
        <v>76</v>
      </c>
      <c r="B21" s="90" t="n">
        <f aca="false">'[1]CALCUL DG RS 2025'!F19</f>
        <v>101.2</v>
      </c>
      <c r="C21" s="105" t="s">
        <v>365</v>
      </c>
      <c r="D21" s="105" t="s">
        <v>366</v>
      </c>
      <c r="E21" s="106" t="s">
        <v>334</v>
      </c>
      <c r="F21" s="105" t="s">
        <v>367</v>
      </c>
      <c r="G21" s="93" t="n">
        <v>947</v>
      </c>
      <c r="H21" s="93" t="n">
        <v>903</v>
      </c>
      <c r="I21" s="94" t="n">
        <f aca="false">H21-G21</f>
        <v>-44</v>
      </c>
      <c r="J21" s="94" t="n">
        <f aca="false">O21-L21</f>
        <v>-53</v>
      </c>
      <c r="K21" s="94"/>
      <c r="L21" s="95" t="n">
        <v>1489</v>
      </c>
      <c r="M21" s="96" t="n">
        <v>12.3572867696441</v>
      </c>
      <c r="N21" s="97" t="n">
        <v>13.123745819398</v>
      </c>
      <c r="O21" s="145" t="n">
        <v>1436</v>
      </c>
      <c r="P21" s="98" t="n">
        <v>0</v>
      </c>
      <c r="Q21" s="99" t="n">
        <v>0.5</v>
      </c>
      <c r="R21" s="100"/>
      <c r="S21" s="146" t="n">
        <v>11.9777158774373</v>
      </c>
      <c r="T21" s="147" t="n">
        <v>1264</v>
      </c>
      <c r="U21" s="148" t="n">
        <v>172</v>
      </c>
    </row>
    <row r="22" s="4" customFormat="true" ht="14.25" hidden="false" customHeight="false" outlineLevel="0" collapsed="false">
      <c r="A22" s="111" t="s">
        <v>76</v>
      </c>
      <c r="B22" s="90" t="n">
        <f aca="false">'[1]CALCUL DG RS 2025'!F20</f>
        <v>114.166666666667</v>
      </c>
      <c r="C22" s="105" t="s">
        <v>368</v>
      </c>
      <c r="D22" s="105" t="s">
        <v>369</v>
      </c>
      <c r="E22" s="106" t="s">
        <v>334</v>
      </c>
      <c r="F22" s="105" t="s">
        <v>370</v>
      </c>
      <c r="G22" s="93" t="n">
        <v>584</v>
      </c>
      <c r="H22" s="93" t="n">
        <v>630</v>
      </c>
      <c r="I22" s="94" t="n">
        <f aca="false">H22-G22</f>
        <v>46</v>
      </c>
      <c r="J22" s="94" t="n">
        <f aca="false">O22-L22</f>
        <v>55</v>
      </c>
      <c r="K22" s="94"/>
      <c r="L22" s="95" t="n">
        <v>771</v>
      </c>
      <c r="M22" s="96" t="n">
        <v>12.1919584954604</v>
      </c>
      <c r="N22" s="97" t="n">
        <v>12.0258064516129</v>
      </c>
      <c r="O22" s="93" t="n">
        <v>826</v>
      </c>
      <c r="P22" s="98" t="n">
        <v>0</v>
      </c>
      <c r="Q22" s="99" t="n">
        <v>0.5</v>
      </c>
      <c r="R22" s="100"/>
      <c r="S22" s="101" t="n">
        <v>12.227602905569</v>
      </c>
      <c r="T22" s="102" t="n">
        <v>725</v>
      </c>
      <c r="U22" s="103" t="n">
        <v>101</v>
      </c>
    </row>
    <row r="23" s="4" customFormat="true" ht="14.25" hidden="false" customHeight="false" outlineLevel="0" collapsed="false">
      <c r="A23" s="149" t="s">
        <v>76</v>
      </c>
      <c r="B23" s="115" t="n">
        <f aca="false">'[1]CALCUL DG RS 2025'!F21</f>
        <v>119.1</v>
      </c>
      <c r="C23" s="112" t="s">
        <v>371</v>
      </c>
      <c r="D23" s="112" t="s">
        <v>372</v>
      </c>
      <c r="E23" s="113" t="s">
        <v>334</v>
      </c>
      <c r="F23" s="112" t="s">
        <v>373</v>
      </c>
      <c r="G23" s="94" t="n">
        <v>1504</v>
      </c>
      <c r="H23" s="94" t="n">
        <v>1474</v>
      </c>
      <c r="I23" s="94" t="n">
        <f aca="false">H23-G23</f>
        <v>-30</v>
      </c>
      <c r="J23" s="94" t="n">
        <f aca="false">O23-L23</f>
        <v>4</v>
      </c>
      <c r="K23" s="94"/>
      <c r="L23" s="116" t="n">
        <v>2030</v>
      </c>
      <c r="M23" s="117" t="n">
        <v>10.9852216748768</v>
      </c>
      <c r="N23" s="118" t="n">
        <v>12.9040038591413</v>
      </c>
      <c r="O23" s="94" t="n">
        <v>2034</v>
      </c>
      <c r="P23" s="119" t="n">
        <v>0</v>
      </c>
      <c r="Q23" s="120" t="n">
        <v>0.5</v>
      </c>
      <c r="R23" s="100"/>
      <c r="S23" s="121" t="n">
        <v>11.0619469026549</v>
      </c>
      <c r="T23" s="122" t="n">
        <v>1809</v>
      </c>
      <c r="U23" s="123" t="n">
        <v>225</v>
      </c>
    </row>
    <row r="24" customFormat="false" ht="14.25" hidden="false" customHeight="false" outlineLevel="0" collapsed="false">
      <c r="A24" s="111" t="s">
        <v>124</v>
      </c>
      <c r="B24" s="125" t="n">
        <f aca="false">'[1]CALCUL DG RS 2025'!F22</f>
        <v>117.5</v>
      </c>
      <c r="C24" s="150" t="s">
        <v>374</v>
      </c>
      <c r="D24" s="150" t="s">
        <v>375</v>
      </c>
      <c r="E24" s="127" t="s">
        <v>334</v>
      </c>
      <c r="F24" s="150" t="s">
        <v>376</v>
      </c>
      <c r="G24" s="128" t="n">
        <v>1270</v>
      </c>
      <c r="H24" s="128" t="n">
        <v>1250</v>
      </c>
      <c r="I24" s="94" t="n">
        <f aca="false">H24-G24</f>
        <v>-20</v>
      </c>
      <c r="J24" s="94" t="n">
        <f aca="false">O24-L24</f>
        <v>1</v>
      </c>
      <c r="K24" s="129"/>
      <c r="L24" s="130" t="n">
        <v>1708</v>
      </c>
      <c r="M24" s="131" t="n">
        <v>12.3536299765808</v>
      </c>
      <c r="N24" s="132" t="n">
        <v>11.7738164815897</v>
      </c>
      <c r="O24" s="128" t="n">
        <v>1709</v>
      </c>
      <c r="P24" s="133" t="n">
        <v>0</v>
      </c>
      <c r="Q24" s="134" t="n">
        <v>0.5</v>
      </c>
      <c r="R24" s="135"/>
      <c r="S24" s="134" t="n">
        <v>12.2878876535986</v>
      </c>
      <c r="T24" s="136" t="n">
        <v>1499</v>
      </c>
      <c r="U24" s="137" t="n">
        <v>210</v>
      </c>
    </row>
    <row r="25" customFormat="false" ht="14.25" hidden="false" customHeight="false" outlineLevel="0" collapsed="false">
      <c r="A25" s="111" t="s">
        <v>124</v>
      </c>
      <c r="B25" s="90" t="n">
        <f aca="false">'[1]CALCUL DG RS 2025'!F23</f>
        <v>110.766666666667</v>
      </c>
      <c r="C25" s="105" t="s">
        <v>377</v>
      </c>
      <c r="D25" s="105" t="s">
        <v>378</v>
      </c>
      <c r="E25" s="106" t="s">
        <v>334</v>
      </c>
      <c r="F25" s="105" t="s">
        <v>379</v>
      </c>
      <c r="G25" s="93" t="n">
        <v>2078</v>
      </c>
      <c r="H25" s="93" t="n">
        <v>2123</v>
      </c>
      <c r="I25" s="94" t="n">
        <f aca="false">H25-G25</f>
        <v>45</v>
      </c>
      <c r="J25" s="94" t="n">
        <f aca="false">O25-L25</f>
        <v>69</v>
      </c>
      <c r="K25" s="94"/>
      <c r="L25" s="95" t="n">
        <v>2999</v>
      </c>
      <c r="M25" s="96" t="n">
        <v>13.2710903634545</v>
      </c>
      <c r="N25" s="97" t="n">
        <v>14.408956206783</v>
      </c>
      <c r="O25" s="93" t="n">
        <v>3068</v>
      </c>
      <c r="P25" s="98" t="n">
        <v>0</v>
      </c>
      <c r="Q25" s="99" t="n">
        <v>0.5</v>
      </c>
      <c r="R25" s="100"/>
      <c r="S25" s="101" t="n">
        <v>13.2985658409387</v>
      </c>
      <c r="T25" s="102" t="n">
        <v>2660</v>
      </c>
      <c r="U25" s="103" t="n">
        <v>408</v>
      </c>
    </row>
    <row r="26" customFormat="false" ht="14.25" hidden="false" customHeight="false" outlineLevel="0" collapsed="false">
      <c r="A26" s="141" t="s">
        <v>124</v>
      </c>
      <c r="B26" s="90" t="n">
        <f aca="false">'[1]CALCUL DG RS 2025'!F24</f>
        <v>86.9333333333333</v>
      </c>
      <c r="C26" s="142" t="s">
        <v>380</v>
      </c>
      <c r="D26" s="143" t="s">
        <v>381</v>
      </c>
      <c r="E26" s="144" t="s">
        <v>348</v>
      </c>
      <c r="F26" s="142" t="s">
        <v>382</v>
      </c>
      <c r="G26" s="93" t="n">
        <v>583</v>
      </c>
      <c r="H26" s="93" t="n">
        <v>623</v>
      </c>
      <c r="I26" s="94" t="n">
        <f aca="false">H26-G26</f>
        <v>40</v>
      </c>
      <c r="J26" s="94" t="n">
        <f aca="false">O26-L26</f>
        <v>6</v>
      </c>
      <c r="K26" s="94"/>
      <c r="L26" s="95" t="n">
        <v>1430</v>
      </c>
      <c r="M26" s="96" t="n">
        <v>12.2377622377622</v>
      </c>
      <c r="N26" s="97" t="n">
        <v>12.9578438147892</v>
      </c>
      <c r="O26" s="93" t="n">
        <v>1436</v>
      </c>
      <c r="P26" s="98" t="n">
        <v>0</v>
      </c>
      <c r="Q26" s="99" t="n">
        <v>0.5</v>
      </c>
      <c r="R26" s="100"/>
      <c r="S26" s="101" t="n">
        <v>12.2562674094708</v>
      </c>
      <c r="T26" s="102" t="n">
        <v>1260</v>
      </c>
      <c r="U26" s="103" t="n">
        <v>176</v>
      </c>
    </row>
    <row r="27" customFormat="false" ht="14.25" hidden="false" customHeight="false" outlineLevel="0" collapsed="false">
      <c r="A27" s="141" t="s">
        <v>124</v>
      </c>
      <c r="B27" s="90" t="n">
        <f aca="false">'[1]CALCUL DG RS 2025'!F25</f>
        <v>95.1666666666667</v>
      </c>
      <c r="C27" s="142" t="s">
        <v>383</v>
      </c>
      <c r="D27" s="143" t="s">
        <v>381</v>
      </c>
      <c r="E27" s="144" t="s">
        <v>348</v>
      </c>
      <c r="F27" s="142" t="s">
        <v>384</v>
      </c>
      <c r="G27" s="93" t="n">
        <v>474</v>
      </c>
      <c r="H27" s="93" t="n">
        <v>482</v>
      </c>
      <c r="I27" s="94" t="n">
        <f aca="false">H27-G27</f>
        <v>8</v>
      </c>
      <c r="J27" s="94" t="n">
        <f aca="false">O27-L27</f>
        <v>30</v>
      </c>
      <c r="K27" s="94"/>
      <c r="L27" s="95" t="n">
        <v>1113</v>
      </c>
      <c r="M27" s="96" t="n">
        <v>12.9380053908356</v>
      </c>
      <c r="N27" s="97" t="n">
        <v>15.3496821071753</v>
      </c>
      <c r="O27" s="93" t="n">
        <v>1143</v>
      </c>
      <c r="P27" s="98" t="n">
        <v>1</v>
      </c>
      <c r="Q27" s="99" t="n">
        <v>0.5</v>
      </c>
      <c r="R27" s="100"/>
      <c r="S27" s="101" t="n">
        <v>12.9483814523185</v>
      </c>
      <c r="T27" s="102" t="n">
        <v>995</v>
      </c>
      <c r="U27" s="103" t="n">
        <v>148</v>
      </c>
    </row>
    <row r="28" s="4" customFormat="true" ht="14.25" hidden="false" customHeight="false" outlineLevel="0" collapsed="false">
      <c r="A28" s="111" t="s">
        <v>124</v>
      </c>
      <c r="B28" s="90" t="n">
        <f aca="false">'[1]CALCUL DG RS 2025'!F26</f>
        <v>111.966666666667</v>
      </c>
      <c r="C28" s="105" t="s">
        <v>385</v>
      </c>
      <c r="D28" s="105" t="s">
        <v>381</v>
      </c>
      <c r="E28" s="106" t="s">
        <v>341</v>
      </c>
      <c r="F28" s="105" t="s">
        <v>386</v>
      </c>
      <c r="G28" s="93" t="n">
        <v>1603</v>
      </c>
      <c r="H28" s="93" t="n">
        <v>1609</v>
      </c>
      <c r="I28" s="94" t="n">
        <f aca="false">H28-G28</f>
        <v>6</v>
      </c>
      <c r="J28" s="94" t="n">
        <f aca="false">O28-L28</f>
        <v>17</v>
      </c>
      <c r="K28" s="94"/>
      <c r="L28" s="95" t="n">
        <v>2015</v>
      </c>
      <c r="M28" s="96" t="n">
        <v>13.697270471464</v>
      </c>
      <c r="N28" s="97" t="n">
        <v>15.0393507132317</v>
      </c>
      <c r="O28" s="145" t="n">
        <v>2032</v>
      </c>
      <c r="P28" s="98" t="n">
        <v>0</v>
      </c>
      <c r="Q28" s="99" t="n">
        <v>0</v>
      </c>
      <c r="R28" s="100"/>
      <c r="S28" s="101" t="n">
        <v>13.9763779527559</v>
      </c>
      <c r="T28" s="147" t="n">
        <v>1748</v>
      </c>
      <c r="U28" s="148" t="n">
        <v>284</v>
      </c>
    </row>
    <row r="29" customFormat="false" ht="14.25" hidden="false" customHeight="false" outlineLevel="0" collapsed="false">
      <c r="A29" s="111" t="s">
        <v>124</v>
      </c>
      <c r="B29" s="90" t="n">
        <f aca="false">'[1]CALCUL DG RS 2025'!F27</f>
        <v>103.366666666667</v>
      </c>
      <c r="C29" s="105" t="s">
        <v>387</v>
      </c>
      <c r="D29" s="105" t="s">
        <v>388</v>
      </c>
      <c r="E29" s="106" t="s">
        <v>334</v>
      </c>
      <c r="F29" s="105" t="s">
        <v>389</v>
      </c>
      <c r="G29" s="93" t="n">
        <v>1306</v>
      </c>
      <c r="H29" s="93" t="n">
        <v>1285</v>
      </c>
      <c r="I29" s="94" t="n">
        <f aca="false">H29-G29</f>
        <v>-21</v>
      </c>
      <c r="J29" s="94" t="n">
        <f aca="false">O29-L29</f>
        <v>-36</v>
      </c>
      <c r="K29" s="94"/>
      <c r="L29" s="95" t="n">
        <v>1836</v>
      </c>
      <c r="M29" s="96" t="n">
        <v>13.9978213507625</v>
      </c>
      <c r="N29" s="97" t="n">
        <v>14.522890237176</v>
      </c>
      <c r="O29" s="93" t="n">
        <v>1800</v>
      </c>
      <c r="P29" s="98" t="n">
        <v>0</v>
      </c>
      <c r="Q29" s="99" t="n">
        <v>0</v>
      </c>
      <c r="R29" s="100"/>
      <c r="S29" s="101" t="n">
        <v>14</v>
      </c>
      <c r="T29" s="102" t="n">
        <v>1548</v>
      </c>
      <c r="U29" s="103" t="n">
        <v>252</v>
      </c>
    </row>
    <row r="30" customFormat="false" ht="14.25" hidden="false" customHeight="false" outlineLevel="0" collapsed="false">
      <c r="A30" s="107" t="s">
        <v>124</v>
      </c>
      <c r="B30" s="90" t="n">
        <f aca="false">'[1]CALCUL DG RS 2025'!F28</f>
        <v>85.2333333333333</v>
      </c>
      <c r="C30" s="108" t="s">
        <v>390</v>
      </c>
      <c r="D30" s="109" t="s">
        <v>391</v>
      </c>
      <c r="E30" s="110" t="s">
        <v>348</v>
      </c>
      <c r="F30" s="108" t="s">
        <v>392</v>
      </c>
      <c r="G30" s="93" t="n">
        <v>468</v>
      </c>
      <c r="H30" s="93" t="n">
        <v>480</v>
      </c>
      <c r="I30" s="94" t="n">
        <f aca="false">H30-G30</f>
        <v>12</v>
      </c>
      <c r="J30" s="94" t="n">
        <f aca="false">O30-L30</f>
        <v>9</v>
      </c>
      <c r="K30" s="94"/>
      <c r="L30" s="95" t="n">
        <v>862</v>
      </c>
      <c r="M30" s="96" t="n">
        <v>15.1972157772622</v>
      </c>
      <c r="N30" s="97" t="n">
        <v>16.9520547945206</v>
      </c>
      <c r="O30" s="93" t="n">
        <v>871</v>
      </c>
      <c r="P30" s="98" t="n">
        <v>2</v>
      </c>
      <c r="Q30" s="99" t="n">
        <v>0.5</v>
      </c>
      <c r="R30" s="100"/>
      <c r="S30" s="101" t="n">
        <v>15.1549942594719</v>
      </c>
      <c r="T30" s="102" t="n">
        <v>739</v>
      </c>
      <c r="U30" s="103" t="n">
        <v>132</v>
      </c>
    </row>
    <row r="31" customFormat="false" ht="14.25" hidden="false" customHeight="false" outlineLevel="0" collapsed="false">
      <c r="A31" s="111" t="s">
        <v>124</v>
      </c>
      <c r="B31" s="90" t="n">
        <f aca="false">'[1]CALCUL DG RS 2025'!F29</f>
        <v>119.866666666667</v>
      </c>
      <c r="C31" s="105" t="s">
        <v>393</v>
      </c>
      <c r="D31" s="105" t="s">
        <v>391</v>
      </c>
      <c r="E31" s="106" t="s">
        <v>341</v>
      </c>
      <c r="F31" s="105" t="s">
        <v>394</v>
      </c>
      <c r="G31" s="93" t="n">
        <v>1123</v>
      </c>
      <c r="H31" s="93" t="n">
        <v>1126</v>
      </c>
      <c r="I31" s="94" t="n">
        <f aca="false">H31-G31</f>
        <v>3</v>
      </c>
      <c r="J31" s="94" t="n">
        <f aca="false">O31-L31</f>
        <v>-2</v>
      </c>
      <c r="K31" s="94"/>
      <c r="L31" s="95" t="n">
        <v>1480</v>
      </c>
      <c r="M31" s="96" t="n">
        <v>13.6486486486486</v>
      </c>
      <c r="N31" s="97" t="n">
        <v>15.4697173620458</v>
      </c>
      <c r="O31" s="93" t="n">
        <v>1478</v>
      </c>
      <c r="P31" s="98" t="n">
        <v>0</v>
      </c>
      <c r="Q31" s="99" t="n">
        <v>0</v>
      </c>
      <c r="R31" s="100"/>
      <c r="S31" s="101" t="n">
        <v>13.6671177266576</v>
      </c>
      <c r="T31" s="102" t="n">
        <v>1276</v>
      </c>
      <c r="U31" s="103" t="n">
        <v>202</v>
      </c>
    </row>
    <row r="32" customFormat="false" ht="14.25" hidden="false" customHeight="false" outlineLevel="0" collapsed="false">
      <c r="A32" s="111" t="s">
        <v>124</v>
      </c>
      <c r="B32" s="90" t="n">
        <f aca="false">'[1]CALCUL DG RS 2025'!F30</f>
        <v>108.066666666667</v>
      </c>
      <c r="C32" s="105" t="s">
        <v>395</v>
      </c>
      <c r="D32" s="105" t="s">
        <v>396</v>
      </c>
      <c r="E32" s="106" t="s">
        <v>334</v>
      </c>
      <c r="F32" s="105" t="s">
        <v>397</v>
      </c>
      <c r="G32" s="93" t="n">
        <v>1569</v>
      </c>
      <c r="H32" s="93" t="n">
        <v>1572</v>
      </c>
      <c r="I32" s="94" t="n">
        <f aca="false">H32-G32</f>
        <v>3</v>
      </c>
      <c r="J32" s="94" t="n">
        <f aca="false">O32-L32</f>
        <v>-1</v>
      </c>
      <c r="K32" s="94"/>
      <c r="L32" s="95" t="n">
        <v>2342</v>
      </c>
      <c r="M32" s="96" t="n">
        <v>12.7668659265585</v>
      </c>
      <c r="N32" s="97" t="n">
        <v>12.6545300592718</v>
      </c>
      <c r="O32" s="93" t="n">
        <v>2341</v>
      </c>
      <c r="P32" s="98" t="n">
        <v>0</v>
      </c>
      <c r="Q32" s="99" t="n">
        <v>0.5</v>
      </c>
      <c r="R32" s="100"/>
      <c r="S32" s="101" t="n">
        <v>12.5587355830842</v>
      </c>
      <c r="T32" s="102" t="n">
        <v>2047</v>
      </c>
      <c r="U32" s="103" t="n">
        <v>294</v>
      </c>
    </row>
    <row r="33" customFormat="false" ht="14.25" hidden="false" customHeight="false" outlineLevel="0" collapsed="false">
      <c r="A33" s="149" t="s">
        <v>124</v>
      </c>
      <c r="B33" s="115" t="n">
        <f aca="false">'[1]CALCUL DG RS 2025'!F31</f>
        <v>117.7</v>
      </c>
      <c r="C33" s="112" t="s">
        <v>398</v>
      </c>
      <c r="D33" s="112" t="s">
        <v>396</v>
      </c>
      <c r="E33" s="113" t="s">
        <v>341</v>
      </c>
      <c r="F33" s="112" t="s">
        <v>399</v>
      </c>
      <c r="G33" s="94" t="n">
        <v>1060</v>
      </c>
      <c r="H33" s="94" t="n">
        <v>1083</v>
      </c>
      <c r="I33" s="94" t="n">
        <f aca="false">H33-G33</f>
        <v>23</v>
      </c>
      <c r="J33" s="94" t="n">
        <f aca="false">O33-L33</f>
        <v>40</v>
      </c>
      <c r="K33" s="94"/>
      <c r="L33" s="116" t="n">
        <v>1364</v>
      </c>
      <c r="M33" s="117" t="n">
        <v>13.049853372434</v>
      </c>
      <c r="N33" s="118" t="n">
        <v>14.2679355783309</v>
      </c>
      <c r="O33" s="94" t="n">
        <v>1404</v>
      </c>
      <c r="P33" s="119" t="n">
        <v>0</v>
      </c>
      <c r="Q33" s="120" t="n">
        <v>0</v>
      </c>
      <c r="R33" s="100"/>
      <c r="S33" s="121" t="n">
        <v>13.034188034188</v>
      </c>
      <c r="T33" s="122" t="n">
        <v>1221</v>
      </c>
      <c r="U33" s="123" t="n">
        <v>183</v>
      </c>
    </row>
    <row r="34" customFormat="false" ht="14.25" hidden="false" customHeight="false" outlineLevel="0" collapsed="false">
      <c r="A34" s="151" t="s">
        <v>184</v>
      </c>
      <c r="B34" s="125" t="n">
        <f aca="false">'[1]CALCUL DG RS 2025'!F32</f>
        <v>78.2</v>
      </c>
      <c r="C34" s="152" t="s">
        <v>400</v>
      </c>
      <c r="D34" s="153" t="s">
        <v>401</v>
      </c>
      <c r="E34" s="154" t="s">
        <v>348</v>
      </c>
      <c r="F34" s="152" t="s">
        <v>402</v>
      </c>
      <c r="G34" s="128" t="n">
        <v>576</v>
      </c>
      <c r="H34" s="128" t="n">
        <v>593</v>
      </c>
      <c r="I34" s="94" t="n">
        <f aca="false">H34-G34</f>
        <v>17</v>
      </c>
      <c r="J34" s="94" t="n">
        <f aca="false">O34-L34</f>
        <v>24</v>
      </c>
      <c r="K34" s="129"/>
      <c r="L34" s="130" t="n">
        <v>1061</v>
      </c>
      <c r="M34" s="131" t="n">
        <v>11.9698397737983</v>
      </c>
      <c r="N34" s="132" t="n">
        <v>13.1593662628145</v>
      </c>
      <c r="O34" s="128" t="n">
        <v>1085</v>
      </c>
      <c r="P34" s="133" t="n">
        <v>3</v>
      </c>
      <c r="Q34" s="134" t="n">
        <v>0.5</v>
      </c>
      <c r="R34" s="100"/>
      <c r="S34" s="134" t="n">
        <v>11.9815668202765</v>
      </c>
      <c r="T34" s="136" t="n">
        <v>955</v>
      </c>
      <c r="U34" s="137" t="n">
        <v>130</v>
      </c>
    </row>
    <row r="35" customFormat="false" ht="14.25" hidden="false" customHeight="false" outlineLevel="0" collapsed="false">
      <c r="A35" s="111" t="s">
        <v>184</v>
      </c>
      <c r="B35" s="90" t="n">
        <f aca="false">'[1]CALCUL DG RS 2025'!F33</f>
        <v>96.0666666666667</v>
      </c>
      <c r="C35" s="105" t="s">
        <v>403</v>
      </c>
      <c r="D35" s="105" t="s">
        <v>404</v>
      </c>
      <c r="E35" s="106" t="s">
        <v>334</v>
      </c>
      <c r="F35" s="105" t="s">
        <v>405</v>
      </c>
      <c r="G35" s="93" t="n">
        <v>1148</v>
      </c>
      <c r="H35" s="93" t="n">
        <v>1120</v>
      </c>
      <c r="I35" s="94" t="n">
        <f aca="false">H35-G35</f>
        <v>-28</v>
      </c>
      <c r="J35" s="94" t="n">
        <f aca="false">O35-L35</f>
        <v>-59</v>
      </c>
      <c r="K35" s="94"/>
      <c r="L35" s="95" t="n">
        <v>1989</v>
      </c>
      <c r="M35" s="96" t="n">
        <v>14.7812971342383</v>
      </c>
      <c r="N35" s="97" t="n">
        <v>14.2348754448399</v>
      </c>
      <c r="O35" s="93" t="n">
        <v>1930</v>
      </c>
      <c r="P35" s="98" t="n">
        <v>1</v>
      </c>
      <c r="Q35" s="99" t="n">
        <v>0.5</v>
      </c>
      <c r="R35" s="100"/>
      <c r="S35" s="101" t="n">
        <v>14.7668393782383</v>
      </c>
      <c r="T35" s="102" t="n">
        <v>1645</v>
      </c>
      <c r="U35" s="103" t="n">
        <v>285</v>
      </c>
    </row>
    <row r="36" customFormat="false" ht="14.25" hidden="false" customHeight="false" outlineLevel="0" collapsed="false">
      <c r="A36" s="111" t="s">
        <v>184</v>
      </c>
      <c r="B36" s="90" t="n">
        <f aca="false">'[1]CALCUL DG RS 2025'!F34</f>
        <v>72.4666666666667</v>
      </c>
      <c r="C36" s="105" t="s">
        <v>406</v>
      </c>
      <c r="D36" s="105" t="s">
        <v>407</v>
      </c>
      <c r="E36" s="106" t="s">
        <v>334</v>
      </c>
      <c r="F36" s="105" t="s">
        <v>408</v>
      </c>
      <c r="G36" s="93" t="n">
        <v>820</v>
      </c>
      <c r="H36" s="93" t="n">
        <v>853</v>
      </c>
      <c r="I36" s="94" t="n">
        <f aca="false">H36-G36</f>
        <v>33</v>
      </c>
      <c r="J36" s="94" t="n">
        <f aca="false">O36-L36</f>
        <v>170</v>
      </c>
      <c r="K36" s="94"/>
      <c r="L36" s="95" t="n">
        <v>1801</v>
      </c>
      <c r="M36" s="96" t="n">
        <v>13.3814547473626</v>
      </c>
      <c r="N36" s="97" t="n">
        <v>14.3796394485684</v>
      </c>
      <c r="O36" s="93" t="n">
        <v>1971</v>
      </c>
      <c r="P36" s="98" t="n">
        <v>3</v>
      </c>
      <c r="Q36" s="99" t="n">
        <v>0.5</v>
      </c>
      <c r="R36" s="100"/>
      <c r="S36" s="101" t="n">
        <v>13.3942161339422</v>
      </c>
      <c r="T36" s="102" t="n">
        <v>1707</v>
      </c>
      <c r="U36" s="103" t="n">
        <v>264</v>
      </c>
    </row>
    <row r="37" customFormat="false" ht="14.25" hidden="false" customHeight="false" outlineLevel="0" collapsed="false">
      <c r="A37" s="124" t="s">
        <v>184</v>
      </c>
      <c r="B37" s="90" t="n">
        <f aca="false">'[1]CALCUL DG RS 2025'!F35</f>
        <v>78.4666666666667</v>
      </c>
      <c r="C37" s="91" t="s">
        <v>409</v>
      </c>
      <c r="D37" s="91" t="s">
        <v>407</v>
      </c>
      <c r="E37" s="92" t="s">
        <v>341</v>
      </c>
      <c r="F37" s="105" t="s">
        <v>410</v>
      </c>
      <c r="G37" s="93" t="n">
        <v>1102</v>
      </c>
      <c r="H37" s="93" t="n">
        <v>1045</v>
      </c>
      <c r="I37" s="94" t="n">
        <f aca="false">H37-G37</f>
        <v>-57</v>
      </c>
      <c r="J37" s="94" t="n">
        <f aca="false">O37-L37</f>
        <v>11</v>
      </c>
      <c r="K37" s="94"/>
      <c r="L37" s="95" t="n">
        <v>1424</v>
      </c>
      <c r="M37" s="96" t="n">
        <v>12.5</v>
      </c>
      <c r="N37" s="97" t="n">
        <v>12.5853466386555</v>
      </c>
      <c r="O37" s="145" t="n">
        <v>1435</v>
      </c>
      <c r="P37" s="98" t="n">
        <v>4.5</v>
      </c>
      <c r="Q37" s="99" t="n">
        <v>0</v>
      </c>
      <c r="R37" s="100"/>
      <c r="S37" s="101" t="n">
        <v>12.3344947735192</v>
      </c>
      <c r="T37" s="147" t="n">
        <v>1258</v>
      </c>
      <c r="U37" s="148" t="n">
        <v>177</v>
      </c>
    </row>
    <row r="38" customFormat="false" ht="14.25" hidden="false" customHeight="false" outlineLevel="0" collapsed="false">
      <c r="A38" s="111" t="s">
        <v>184</v>
      </c>
      <c r="B38" s="90" t="n">
        <f aca="false">'[1]CALCUL DG RS 2025'!F36</f>
        <v>89.3</v>
      </c>
      <c r="C38" s="105" t="s">
        <v>411</v>
      </c>
      <c r="D38" s="105" t="s">
        <v>412</v>
      </c>
      <c r="E38" s="106" t="s">
        <v>341</v>
      </c>
      <c r="F38" s="105" t="s">
        <v>413</v>
      </c>
      <c r="G38" s="93" t="n">
        <v>1605</v>
      </c>
      <c r="H38" s="93" t="n">
        <v>1655</v>
      </c>
      <c r="I38" s="94" t="n">
        <f aca="false">H38-G38</f>
        <v>50</v>
      </c>
      <c r="J38" s="94" t="n">
        <f aca="false">O38-L38</f>
        <v>56</v>
      </c>
      <c r="K38" s="94"/>
      <c r="L38" s="95" t="n">
        <v>2108</v>
      </c>
      <c r="M38" s="96" t="n">
        <v>14.2789373814042</v>
      </c>
      <c r="N38" s="97" t="n">
        <v>14.4296088076833</v>
      </c>
      <c r="O38" s="93" t="n">
        <v>2164</v>
      </c>
      <c r="P38" s="98" t="n">
        <v>2</v>
      </c>
      <c r="Q38" s="99" t="n">
        <v>0</v>
      </c>
      <c r="R38" s="100"/>
      <c r="S38" s="101" t="n">
        <v>14.279112754159</v>
      </c>
      <c r="T38" s="102" t="n">
        <v>1855</v>
      </c>
      <c r="U38" s="103" t="n">
        <v>309</v>
      </c>
    </row>
    <row r="39" customFormat="false" ht="14.25" hidden="false" customHeight="false" outlineLevel="0" collapsed="false">
      <c r="A39" s="111" t="s">
        <v>184</v>
      </c>
      <c r="B39" s="90" t="n">
        <f aca="false">'[1]CALCUL DG RS 2025'!F37</f>
        <v>83.1666666666667</v>
      </c>
      <c r="C39" s="105" t="s">
        <v>414</v>
      </c>
      <c r="D39" s="105" t="s">
        <v>415</v>
      </c>
      <c r="E39" s="106" t="s">
        <v>334</v>
      </c>
      <c r="F39" s="91" t="s">
        <v>416</v>
      </c>
      <c r="G39" s="93" t="n">
        <v>2010</v>
      </c>
      <c r="H39" s="93" t="n">
        <v>1953</v>
      </c>
      <c r="I39" s="94" t="n">
        <f aca="false">H39-G39</f>
        <v>-57</v>
      </c>
      <c r="J39" s="94" t="n">
        <f aca="false">O39-L39</f>
        <v>-54</v>
      </c>
      <c r="K39" s="94"/>
      <c r="L39" s="95" t="n">
        <v>3215</v>
      </c>
      <c r="M39" s="96" t="n">
        <v>13.9968895800933</v>
      </c>
      <c r="N39" s="97" t="n">
        <v>14.8157734470158</v>
      </c>
      <c r="O39" s="93" t="n">
        <v>3161</v>
      </c>
      <c r="P39" s="98" t="n">
        <v>3.5</v>
      </c>
      <c r="Q39" s="99" t="n">
        <v>0.5</v>
      </c>
      <c r="R39" s="100"/>
      <c r="S39" s="101" t="n">
        <v>13.9829167984815</v>
      </c>
      <c r="T39" s="102" t="n">
        <v>2719</v>
      </c>
      <c r="U39" s="103" t="n">
        <v>442</v>
      </c>
    </row>
    <row r="40" customFormat="false" ht="14.25" hidden="false" customHeight="false" outlineLevel="0" collapsed="false">
      <c r="A40" s="155" t="s">
        <v>184</v>
      </c>
      <c r="B40" s="115" t="n">
        <f aca="false">'[1]CALCUL DG RS 2025'!F38</f>
        <v>112.1</v>
      </c>
      <c r="C40" s="112" t="s">
        <v>417</v>
      </c>
      <c r="D40" s="112" t="s">
        <v>418</v>
      </c>
      <c r="E40" s="113" t="s">
        <v>341</v>
      </c>
      <c r="F40" s="112" t="s">
        <v>419</v>
      </c>
      <c r="G40" s="94" t="n">
        <v>659</v>
      </c>
      <c r="H40" s="94" t="n">
        <v>633</v>
      </c>
      <c r="I40" s="94" t="n">
        <f aca="false">H40-G40</f>
        <v>-26</v>
      </c>
      <c r="J40" s="94" t="n">
        <f aca="false">O40-L40</f>
        <v>-41</v>
      </c>
      <c r="K40" s="94"/>
      <c r="L40" s="116" t="n">
        <v>824</v>
      </c>
      <c r="M40" s="117" t="n">
        <v>11.0436893203884</v>
      </c>
      <c r="N40" s="118" t="n">
        <v>13.969696969697</v>
      </c>
      <c r="O40" s="94" t="n">
        <v>783</v>
      </c>
      <c r="P40" s="119" t="n">
        <v>0</v>
      </c>
      <c r="Q40" s="120" t="n">
        <v>0</v>
      </c>
      <c r="R40" s="100"/>
      <c r="S40" s="121" t="n">
        <v>10.9833971902937</v>
      </c>
      <c r="T40" s="122" t="n">
        <v>697</v>
      </c>
      <c r="U40" s="123" t="n">
        <v>86</v>
      </c>
    </row>
    <row r="41" s="4" customFormat="true" ht="14.25" hidden="false" customHeight="false" outlineLevel="0" collapsed="false">
      <c r="A41" s="156" t="s">
        <v>221</v>
      </c>
      <c r="B41" s="125" t="n">
        <f aca="false">'[1]CALCUL DG RS 2025'!F39</f>
        <v>101.033333333333</v>
      </c>
      <c r="C41" s="150" t="s">
        <v>420</v>
      </c>
      <c r="D41" s="150" t="s">
        <v>421</v>
      </c>
      <c r="E41" s="127" t="s">
        <v>334</v>
      </c>
      <c r="F41" s="150" t="s">
        <v>422</v>
      </c>
      <c r="G41" s="128" t="n">
        <v>1333</v>
      </c>
      <c r="H41" s="128" t="n">
        <v>1354</v>
      </c>
      <c r="I41" s="94" t="n">
        <f aca="false">H41-G41</f>
        <v>21</v>
      </c>
      <c r="J41" s="94" t="n">
        <f aca="false">O41-L41</f>
        <v>11</v>
      </c>
      <c r="K41" s="129"/>
      <c r="L41" s="130" t="n">
        <v>2068</v>
      </c>
      <c r="M41" s="131" t="n">
        <v>10.9767891682785</v>
      </c>
      <c r="N41" s="132" t="n">
        <v>12.0732883317261</v>
      </c>
      <c r="O41" s="128" t="n">
        <v>2079</v>
      </c>
      <c r="P41" s="134" t="n">
        <v>0</v>
      </c>
      <c r="Q41" s="134" t="n">
        <v>0.5</v>
      </c>
      <c r="R41" s="100"/>
      <c r="S41" s="134" t="n">
        <v>10.5820105820106</v>
      </c>
      <c r="T41" s="136" t="n">
        <v>1859</v>
      </c>
      <c r="U41" s="137" t="n">
        <v>220</v>
      </c>
    </row>
    <row r="42" s="4" customFormat="true" ht="14.25" hidden="false" customHeight="false" outlineLevel="0" collapsed="false">
      <c r="A42" s="107" t="s">
        <v>221</v>
      </c>
      <c r="B42" s="90" t="n">
        <f aca="false">'[1]CALCUL DG RS 2025'!F40</f>
        <v>92.8333333333333</v>
      </c>
      <c r="C42" s="108" t="s">
        <v>423</v>
      </c>
      <c r="D42" s="109" t="s">
        <v>424</v>
      </c>
      <c r="E42" s="110" t="s">
        <v>348</v>
      </c>
      <c r="F42" s="108" t="s">
        <v>425</v>
      </c>
      <c r="G42" s="93" t="n">
        <v>444</v>
      </c>
      <c r="H42" s="93" t="n">
        <v>460</v>
      </c>
      <c r="I42" s="94" t="n">
        <f aca="false">H42-G42</f>
        <v>16</v>
      </c>
      <c r="J42" s="94" t="n">
        <f aca="false">O42-L42</f>
        <v>4</v>
      </c>
      <c r="K42" s="94"/>
      <c r="L42" s="95" t="n">
        <v>1028</v>
      </c>
      <c r="M42" s="96" t="n">
        <v>11.9649805447471</v>
      </c>
      <c r="N42" s="97" t="n">
        <v>11.454898157129</v>
      </c>
      <c r="O42" s="93" t="n">
        <v>1032</v>
      </c>
      <c r="P42" s="98" t="n">
        <v>0</v>
      </c>
      <c r="Q42" s="99" t="n">
        <v>0.5</v>
      </c>
      <c r="R42" s="100"/>
      <c r="S42" s="101" t="n">
        <v>12.1124031007752</v>
      </c>
      <c r="T42" s="102" t="n">
        <v>907</v>
      </c>
      <c r="U42" s="103" t="n">
        <v>125</v>
      </c>
    </row>
    <row r="43" s="4" customFormat="true" ht="14.25" hidden="false" customHeight="false" outlineLevel="0" collapsed="false">
      <c r="A43" s="138" t="s">
        <v>221</v>
      </c>
      <c r="B43" s="90" t="n">
        <f aca="false">'[1]CALCUL DG RS 2025'!F41</f>
        <v>127.166666666667</v>
      </c>
      <c r="C43" s="139" t="s">
        <v>426</v>
      </c>
      <c r="D43" s="139" t="s">
        <v>427</v>
      </c>
      <c r="E43" s="140" t="s">
        <v>341</v>
      </c>
      <c r="F43" s="139" t="s">
        <v>428</v>
      </c>
      <c r="G43" s="93" t="n">
        <v>1334</v>
      </c>
      <c r="H43" s="93" t="n">
        <v>1368</v>
      </c>
      <c r="I43" s="94" t="n">
        <f aca="false">H43-G43</f>
        <v>34</v>
      </c>
      <c r="J43" s="94" t="n">
        <f aca="false">O43-L43</f>
        <v>37</v>
      </c>
      <c r="K43" s="94"/>
      <c r="L43" s="116" t="n">
        <v>1653</v>
      </c>
      <c r="M43" s="117" t="n">
        <v>13.3696309739867</v>
      </c>
      <c r="N43" s="97" t="n">
        <v>14.1952662721893</v>
      </c>
      <c r="O43" s="93" t="n">
        <v>1690</v>
      </c>
      <c r="P43" s="98" t="n">
        <v>0</v>
      </c>
      <c r="Q43" s="99" t="n">
        <v>0</v>
      </c>
      <c r="R43" s="100"/>
      <c r="S43" s="101" t="n">
        <v>13.2544378698225</v>
      </c>
      <c r="T43" s="102" t="n">
        <v>1466</v>
      </c>
      <c r="U43" s="103" t="n">
        <v>224</v>
      </c>
    </row>
    <row r="44" s="4" customFormat="true" ht="14.25" hidden="false" customHeight="false" outlineLevel="0" collapsed="false">
      <c r="A44" s="111" t="s">
        <v>221</v>
      </c>
      <c r="B44" s="90" t="n">
        <f aca="false">'[1]CALCUL DG RS 2025'!F42</f>
        <v>108.266666666667</v>
      </c>
      <c r="C44" s="105" t="s">
        <v>429</v>
      </c>
      <c r="D44" s="105" t="s">
        <v>430</v>
      </c>
      <c r="E44" s="106" t="s">
        <v>334</v>
      </c>
      <c r="F44" s="105" t="s">
        <v>431</v>
      </c>
      <c r="G44" s="93" t="n">
        <v>1704</v>
      </c>
      <c r="H44" s="93" t="n">
        <v>1752</v>
      </c>
      <c r="I44" s="94" t="n">
        <f aca="false">H44-G44</f>
        <v>48</v>
      </c>
      <c r="J44" s="94" t="n">
        <f aca="false">O44-L44</f>
        <v>12</v>
      </c>
      <c r="K44" s="94"/>
      <c r="L44" s="95" t="n">
        <v>2493</v>
      </c>
      <c r="M44" s="96" t="n">
        <v>15.1624548736462</v>
      </c>
      <c r="N44" s="97" t="n">
        <v>16.2776659959759</v>
      </c>
      <c r="O44" s="93" t="n">
        <v>2505</v>
      </c>
      <c r="P44" s="98" t="n">
        <v>0</v>
      </c>
      <c r="Q44" s="99" t="n">
        <v>0.5</v>
      </c>
      <c r="R44" s="100"/>
      <c r="S44" s="101" t="n">
        <v>15.1696606786427</v>
      </c>
      <c r="T44" s="102" t="n">
        <v>2125</v>
      </c>
      <c r="U44" s="103" t="n">
        <v>380</v>
      </c>
    </row>
    <row r="45" s="4" customFormat="true" ht="14.25" hidden="false" customHeight="false" outlineLevel="0" collapsed="false">
      <c r="A45" s="141" t="s">
        <v>221</v>
      </c>
      <c r="B45" s="90" t="n">
        <f aca="false">'[1]CALCUL DG RS 2025'!F43</f>
        <v>85.4</v>
      </c>
      <c r="C45" s="142" t="s">
        <v>432</v>
      </c>
      <c r="D45" s="143" t="s">
        <v>433</v>
      </c>
      <c r="E45" s="144" t="s">
        <v>348</v>
      </c>
      <c r="F45" s="143" t="s">
        <v>434</v>
      </c>
      <c r="G45" s="93" t="n">
        <v>614</v>
      </c>
      <c r="H45" s="93" t="n">
        <v>594</v>
      </c>
      <c r="I45" s="94" t="n">
        <f aca="false">H45-G45</f>
        <v>-20</v>
      </c>
      <c r="J45" s="94" t="n">
        <f aca="false">O45-L45</f>
        <v>-13</v>
      </c>
      <c r="K45" s="94"/>
      <c r="L45" s="95" t="n">
        <v>1617</v>
      </c>
      <c r="M45" s="96" t="n">
        <v>11.4409400123686</v>
      </c>
      <c r="N45" s="97" t="n">
        <v>11.5052436767428</v>
      </c>
      <c r="O45" s="93" t="n">
        <v>1604</v>
      </c>
      <c r="P45" s="98" t="n">
        <v>0</v>
      </c>
      <c r="Q45" s="99" t="n">
        <v>0.5</v>
      </c>
      <c r="R45" s="100"/>
      <c r="S45" s="101" t="n">
        <v>11.3466334164589</v>
      </c>
      <c r="T45" s="102" t="n">
        <v>1422</v>
      </c>
      <c r="U45" s="103" t="n">
        <v>182</v>
      </c>
    </row>
    <row r="46" s="4" customFormat="true" ht="14.25" hidden="false" customHeight="false" outlineLevel="0" collapsed="false">
      <c r="A46" s="111" t="s">
        <v>221</v>
      </c>
      <c r="B46" s="90" t="n">
        <f aca="false">'[1]CALCUL DG RS 2025'!F44</f>
        <v>98.5</v>
      </c>
      <c r="C46" s="105" t="s">
        <v>435</v>
      </c>
      <c r="D46" s="105" t="s">
        <v>433</v>
      </c>
      <c r="E46" s="106" t="s">
        <v>334</v>
      </c>
      <c r="F46" s="105" t="s">
        <v>436</v>
      </c>
      <c r="G46" s="93" t="n">
        <v>1201</v>
      </c>
      <c r="H46" s="93" t="n">
        <v>1267</v>
      </c>
      <c r="I46" s="94" t="n">
        <f aca="false">H46-G46</f>
        <v>66</v>
      </c>
      <c r="J46" s="94" t="n">
        <f aca="false">O46-L46</f>
        <v>19</v>
      </c>
      <c r="K46" s="94"/>
      <c r="L46" s="95" t="n">
        <v>1839</v>
      </c>
      <c r="M46" s="96" t="n">
        <v>14.9537792278412</v>
      </c>
      <c r="N46" s="97" t="n">
        <v>17.209797657082</v>
      </c>
      <c r="O46" s="93" t="n">
        <v>1858</v>
      </c>
      <c r="P46" s="98" t="n">
        <v>1</v>
      </c>
      <c r="Q46" s="99" t="n">
        <v>0.5</v>
      </c>
      <c r="R46" s="100"/>
      <c r="S46" s="101" t="n">
        <v>14.7470398277718</v>
      </c>
      <c r="T46" s="102" t="n">
        <v>1584</v>
      </c>
      <c r="U46" s="103" t="n">
        <v>274</v>
      </c>
    </row>
    <row r="47" customFormat="false" ht="14.25" hidden="false" customHeight="false" outlineLevel="0" collapsed="false">
      <c r="A47" s="155" t="s">
        <v>221</v>
      </c>
      <c r="B47" s="115" t="n">
        <f aca="false">'[1]CALCUL DG RS 2025'!F45</f>
        <v>112.4</v>
      </c>
      <c r="C47" s="112" t="s">
        <v>437</v>
      </c>
      <c r="D47" s="112" t="s">
        <v>433</v>
      </c>
      <c r="E47" s="113" t="s">
        <v>334</v>
      </c>
      <c r="F47" s="157" t="s">
        <v>438</v>
      </c>
      <c r="G47" s="94" t="n">
        <v>1092</v>
      </c>
      <c r="H47" s="94" t="n">
        <v>1053</v>
      </c>
      <c r="I47" s="94" t="n">
        <f aca="false">H47-G47</f>
        <v>-39</v>
      </c>
      <c r="J47" s="94" t="n">
        <f aca="false">O47-L47</f>
        <v>-49</v>
      </c>
      <c r="K47" s="94"/>
      <c r="L47" s="116" t="n">
        <v>2053</v>
      </c>
      <c r="M47" s="117" t="n">
        <v>13.9795421334632</v>
      </c>
      <c r="N47" s="118" t="n">
        <v>14.054441260745</v>
      </c>
      <c r="O47" s="94" t="n">
        <v>2004</v>
      </c>
      <c r="P47" s="119" t="n">
        <v>0</v>
      </c>
      <c r="Q47" s="120" t="n">
        <v>0.5</v>
      </c>
      <c r="R47" s="100"/>
      <c r="S47" s="121" t="n">
        <v>14.0718562874251</v>
      </c>
      <c r="T47" s="122" t="n">
        <v>1722</v>
      </c>
      <c r="U47" s="123" t="n">
        <v>282</v>
      </c>
    </row>
    <row r="48" customFormat="false" ht="14.25" hidden="false" customHeight="false" outlineLevel="0" collapsed="false">
      <c r="A48" s="158" t="s">
        <v>263</v>
      </c>
      <c r="B48" s="125" t="n">
        <f aca="false">'[1]CALCUL DG RS 2025'!F46</f>
        <v>104.1</v>
      </c>
      <c r="C48" s="150" t="s">
        <v>439</v>
      </c>
      <c r="D48" s="150" t="s">
        <v>440</v>
      </c>
      <c r="E48" s="127" t="s">
        <v>341</v>
      </c>
      <c r="F48" s="91" t="s">
        <v>441</v>
      </c>
      <c r="G48" s="128" t="n">
        <v>1355</v>
      </c>
      <c r="H48" s="128" t="n">
        <v>1376</v>
      </c>
      <c r="I48" s="94" t="n">
        <f aca="false">H48-G48</f>
        <v>21</v>
      </c>
      <c r="J48" s="94" t="n">
        <f aca="false">O48-L48</f>
        <v>-7</v>
      </c>
      <c r="K48" s="129"/>
      <c r="L48" s="130" t="n">
        <v>1718</v>
      </c>
      <c r="M48" s="131" t="n">
        <v>14.3771827706636</v>
      </c>
      <c r="N48" s="132" t="n">
        <v>14.4457208500862</v>
      </c>
      <c r="O48" s="128" t="n">
        <v>1711</v>
      </c>
      <c r="P48" s="134" t="n">
        <v>0</v>
      </c>
      <c r="Q48" s="134" t="n">
        <v>0</v>
      </c>
      <c r="R48" s="100"/>
      <c r="S48" s="134" t="n">
        <v>14.4944476914085</v>
      </c>
      <c r="T48" s="136" t="n">
        <v>1463</v>
      </c>
      <c r="U48" s="137" t="n">
        <v>248</v>
      </c>
    </row>
    <row r="49" customFormat="false" ht="14.25" hidden="false" customHeight="false" outlineLevel="0" collapsed="false">
      <c r="A49" s="104" t="s">
        <v>263</v>
      </c>
      <c r="B49" s="90" t="n">
        <f aca="false">'[1]CALCUL DG RS 2025'!F47</f>
        <v>116.433333333333</v>
      </c>
      <c r="C49" s="105" t="s">
        <v>442</v>
      </c>
      <c r="D49" s="105" t="s">
        <v>443</v>
      </c>
      <c r="E49" s="106" t="s">
        <v>334</v>
      </c>
      <c r="F49" s="105" t="s">
        <v>444</v>
      </c>
      <c r="G49" s="93" t="n">
        <v>1545</v>
      </c>
      <c r="H49" s="93" t="n">
        <v>1526</v>
      </c>
      <c r="I49" s="94" t="n">
        <f aca="false">H49-G49</f>
        <v>-19</v>
      </c>
      <c r="J49" s="94" t="n">
        <f aca="false">O49-L49</f>
        <v>-4</v>
      </c>
      <c r="K49" s="94"/>
      <c r="L49" s="95" t="n">
        <v>2018</v>
      </c>
      <c r="M49" s="96" t="n">
        <v>14.9653121902874</v>
      </c>
      <c r="N49" s="97" t="n">
        <v>15.6293359762141</v>
      </c>
      <c r="O49" s="93" t="n">
        <v>2014</v>
      </c>
      <c r="P49" s="98" t="n">
        <v>0</v>
      </c>
      <c r="Q49" s="99" t="n">
        <v>0.5</v>
      </c>
      <c r="R49" s="100"/>
      <c r="S49" s="101" t="n">
        <v>14.5978152929494</v>
      </c>
      <c r="T49" s="102" t="n">
        <v>1720</v>
      </c>
      <c r="U49" s="103" t="n">
        <v>294</v>
      </c>
    </row>
    <row r="50" customFormat="false" ht="14.25" hidden="false" customHeight="false" outlineLevel="0" collapsed="false">
      <c r="A50" s="104" t="s">
        <v>263</v>
      </c>
      <c r="B50" s="90" t="n">
        <f aca="false">'[1]CALCUL DG RS 2025'!F48</f>
        <v>121.066666666667</v>
      </c>
      <c r="C50" s="105" t="s">
        <v>445</v>
      </c>
      <c r="D50" s="105" t="s">
        <v>446</v>
      </c>
      <c r="E50" s="106" t="s">
        <v>341</v>
      </c>
      <c r="F50" s="105" t="s">
        <v>447</v>
      </c>
      <c r="G50" s="93" t="n">
        <v>859</v>
      </c>
      <c r="H50" s="93" t="n">
        <v>834</v>
      </c>
      <c r="I50" s="94" t="n">
        <f aca="false">H50-G50</f>
        <v>-25</v>
      </c>
      <c r="J50" s="94" t="n">
        <f aca="false">O50-L50</f>
        <v>8</v>
      </c>
      <c r="K50" s="94"/>
      <c r="L50" s="95" t="n">
        <v>1009</v>
      </c>
      <c r="M50" s="96" t="n">
        <v>14.1724479682854</v>
      </c>
      <c r="N50" s="97" t="n">
        <v>15.5002393489708</v>
      </c>
      <c r="O50" s="93" t="n">
        <v>1017</v>
      </c>
      <c r="P50" s="98" t="n">
        <v>0</v>
      </c>
      <c r="Q50" s="99" t="n">
        <v>0</v>
      </c>
      <c r="R50" s="100"/>
      <c r="S50" s="101" t="n">
        <v>12.4877089478859</v>
      </c>
      <c r="T50" s="102" t="n">
        <v>890</v>
      </c>
      <c r="U50" s="103" t="n">
        <v>127</v>
      </c>
    </row>
    <row r="51" customFormat="false" ht="14.25" hidden="false" customHeight="false" outlineLevel="0" collapsed="false">
      <c r="A51" s="107" t="s">
        <v>263</v>
      </c>
      <c r="B51" s="90" t="n">
        <f aca="false">'[1]CALCUL DG RS 2025'!F49</f>
        <v>80.4</v>
      </c>
      <c r="C51" s="108" t="s">
        <v>448</v>
      </c>
      <c r="D51" s="109" t="s">
        <v>449</v>
      </c>
      <c r="E51" s="110" t="s">
        <v>348</v>
      </c>
      <c r="F51" s="108" t="s">
        <v>450</v>
      </c>
      <c r="G51" s="93" t="n">
        <v>578</v>
      </c>
      <c r="H51" s="93" t="n">
        <v>592</v>
      </c>
      <c r="I51" s="94" t="n">
        <f aca="false">H51-G51</f>
        <v>14</v>
      </c>
      <c r="J51" s="94" t="n">
        <f aca="false">O51-L51</f>
        <v>9</v>
      </c>
      <c r="K51" s="94"/>
      <c r="L51" s="95" t="n">
        <v>1118</v>
      </c>
      <c r="M51" s="96" t="n">
        <v>12.9695885509839</v>
      </c>
      <c r="N51" s="97" t="n">
        <v>16.107678729038</v>
      </c>
      <c r="O51" s="93" t="n">
        <v>1127</v>
      </c>
      <c r="P51" s="98" t="n">
        <v>0</v>
      </c>
      <c r="Q51" s="99" t="n">
        <v>0.5</v>
      </c>
      <c r="R51" s="100"/>
      <c r="S51" s="101" t="n">
        <v>12.7772848269743</v>
      </c>
      <c r="T51" s="102" t="n">
        <v>983</v>
      </c>
      <c r="U51" s="103" t="n">
        <v>144</v>
      </c>
    </row>
    <row r="52" customFormat="false" ht="14.25" hidden="false" customHeight="false" outlineLevel="0" collapsed="false">
      <c r="A52" s="159" t="s">
        <v>263</v>
      </c>
      <c r="B52" s="90" t="n">
        <f aca="false">'[1]CALCUL DG RS 2025'!F50</f>
        <v>81.3333333333333</v>
      </c>
      <c r="C52" s="139" t="s">
        <v>451</v>
      </c>
      <c r="D52" s="139" t="s">
        <v>452</v>
      </c>
      <c r="E52" s="140" t="s">
        <v>334</v>
      </c>
      <c r="F52" s="139" t="s">
        <v>453</v>
      </c>
      <c r="G52" s="93" t="n">
        <v>1294</v>
      </c>
      <c r="H52" s="93" t="n">
        <v>1323</v>
      </c>
      <c r="I52" s="94" t="n">
        <f aca="false">H52-G52</f>
        <v>29</v>
      </c>
      <c r="J52" s="94" t="n">
        <f aca="false">O52-L52</f>
        <v>-35</v>
      </c>
      <c r="K52" s="94"/>
      <c r="L52" s="95" t="n">
        <v>2313</v>
      </c>
      <c r="M52" s="96" t="n">
        <v>15.1750972762646</v>
      </c>
      <c r="N52" s="97" t="n">
        <v>17.5114726741761</v>
      </c>
      <c r="O52" s="93" t="n">
        <v>2278</v>
      </c>
      <c r="P52" s="98" t="n">
        <v>4.5</v>
      </c>
      <c r="Q52" s="99" t="n">
        <v>0.5</v>
      </c>
      <c r="R52" s="100"/>
      <c r="S52" s="101" t="n">
        <v>14.486391571554</v>
      </c>
      <c r="T52" s="102" t="n">
        <v>1948</v>
      </c>
      <c r="U52" s="103" t="n">
        <v>330</v>
      </c>
    </row>
    <row r="53" customFormat="false" ht="14.25" hidden="false" customHeight="false" outlineLevel="0" collapsed="false">
      <c r="A53" s="104" t="s">
        <v>263</v>
      </c>
      <c r="B53" s="90" t="n">
        <f aca="false">'[1]CALCUL DG RS 2025'!F51</f>
        <v>85.2333333333333</v>
      </c>
      <c r="C53" s="105" t="s">
        <v>454</v>
      </c>
      <c r="D53" s="105" t="s">
        <v>452</v>
      </c>
      <c r="E53" s="106" t="s">
        <v>334</v>
      </c>
      <c r="F53" s="105" t="s">
        <v>394</v>
      </c>
      <c r="G53" s="93" t="n">
        <v>2020</v>
      </c>
      <c r="H53" s="93" t="n">
        <v>1945</v>
      </c>
      <c r="I53" s="94" t="n">
        <f aca="false">H53-G53</f>
        <v>-75</v>
      </c>
      <c r="J53" s="94" t="n">
        <f aca="false">O53-L53</f>
        <v>-50</v>
      </c>
      <c r="K53" s="94"/>
      <c r="L53" s="95" t="n">
        <v>2822</v>
      </c>
      <c r="M53" s="96" t="n">
        <v>12.9695251594614</v>
      </c>
      <c r="N53" s="97" t="n">
        <v>14.7526315789474</v>
      </c>
      <c r="O53" s="93" t="n">
        <v>2772</v>
      </c>
      <c r="P53" s="98" t="n">
        <v>3.5</v>
      </c>
      <c r="Q53" s="99" t="n">
        <v>0.5</v>
      </c>
      <c r="R53" s="100"/>
      <c r="S53" s="101" t="n">
        <v>12.5901875901876</v>
      </c>
      <c r="T53" s="102" t="n">
        <v>2423</v>
      </c>
      <c r="U53" s="103" t="n">
        <v>349</v>
      </c>
    </row>
    <row r="54" customFormat="false" ht="14.25" hidden="false" customHeight="false" outlineLevel="0" collapsed="false">
      <c r="A54" s="160" t="s">
        <v>263</v>
      </c>
      <c r="B54" s="115" t="n">
        <f aca="false">'[1]CALCUL DG RS 2025'!F52</f>
        <v>76.9</v>
      </c>
      <c r="C54" s="161" t="s">
        <v>455</v>
      </c>
      <c r="D54" s="162" t="s">
        <v>456</v>
      </c>
      <c r="E54" s="106" t="s">
        <v>334</v>
      </c>
      <c r="F54" s="161" t="s">
        <v>457</v>
      </c>
      <c r="G54" s="93" t="n">
        <v>697</v>
      </c>
      <c r="H54" s="94" t="n">
        <v>929</v>
      </c>
      <c r="I54" s="94" t="n">
        <f aca="false">H54-G54</f>
        <v>232</v>
      </c>
      <c r="J54" s="94" t="n">
        <f aca="false">O54-L54</f>
        <v>225</v>
      </c>
      <c r="K54" s="94"/>
      <c r="L54" s="116" t="n">
        <v>1452</v>
      </c>
      <c r="M54" s="117" t="n">
        <v>13.4297520661157</v>
      </c>
      <c r="N54" s="118" t="n">
        <v>15.5511811023622</v>
      </c>
      <c r="O54" s="163" t="n">
        <v>1677</v>
      </c>
      <c r="P54" s="119" t="n">
        <v>4.5</v>
      </c>
      <c r="Q54" s="120" t="n">
        <v>0.5</v>
      </c>
      <c r="R54" s="100"/>
      <c r="S54" s="164" t="n">
        <v>13.4168157423971</v>
      </c>
      <c r="T54" s="165" t="n">
        <v>1452</v>
      </c>
      <c r="U54" s="166" t="n">
        <v>225</v>
      </c>
    </row>
    <row r="55" customFormat="false" ht="14.25" hidden="false" customHeight="false" outlineLevel="0" collapsed="false">
      <c r="A55" s="73"/>
      <c r="B55" s="73"/>
      <c r="C55" s="73"/>
      <c r="D55" s="167" t="s">
        <v>458</v>
      </c>
      <c r="E55" s="167"/>
      <c r="F55" s="167"/>
      <c r="G55" s="168" t="n">
        <v>50874</v>
      </c>
      <c r="H55" s="169" t="n">
        <v>51735</v>
      </c>
      <c r="I55" s="169"/>
      <c r="J55" s="169"/>
      <c r="K55" s="169"/>
      <c r="L55" s="169" t="n">
        <v>78870</v>
      </c>
      <c r="M55" s="170" t="n">
        <v>13.35</v>
      </c>
      <c r="N55" s="170" t="n">
        <v>14.41</v>
      </c>
      <c r="O55" s="171" t="n">
        <v>80075</v>
      </c>
      <c r="P55" s="171"/>
      <c r="Q55" s="171"/>
      <c r="R55" s="171"/>
      <c r="S55" s="172" t="n">
        <v>13.2151108335935</v>
      </c>
      <c r="T55" s="173" t="n">
        <v>69493</v>
      </c>
      <c r="U55" s="174" t="n">
        <v>10582</v>
      </c>
    </row>
    <row r="56" customFormat="false" ht="14.25" hidden="false" customHeight="false" outlineLevel="0" collapsed="false">
      <c r="O56" s="175"/>
      <c r="P56" s="175"/>
      <c r="Q56" s="175"/>
      <c r="R56" s="175"/>
    </row>
    <row r="57" customFormat="false" ht="14.25" hidden="false" customHeight="false" outlineLevel="0" collapsed="false">
      <c r="T57" s="176"/>
    </row>
  </sheetData>
  <mergeCells count="19">
    <mergeCell ref="A6:U6"/>
    <mergeCell ref="A7:A8"/>
    <mergeCell ref="B7:B8"/>
    <mergeCell ref="C7:C8"/>
    <mergeCell ref="D7:D8"/>
    <mergeCell ref="E7:E8"/>
    <mergeCell ref="F7:F8"/>
    <mergeCell ref="G7:G8"/>
    <mergeCell ref="H7:H8"/>
    <mergeCell ref="L7:L8"/>
    <mergeCell ref="M7:M8"/>
    <mergeCell ref="N7:N8"/>
    <mergeCell ref="O7:O8"/>
    <mergeCell ref="P7:P8"/>
    <mergeCell ref="Q7:Q8"/>
    <mergeCell ref="S7:S8"/>
    <mergeCell ref="T7:T8"/>
    <mergeCell ref="U7:U8"/>
    <mergeCell ref="D55:F55"/>
  </mergeCells>
  <conditionalFormatting sqref="I9:I54">
    <cfRule type="cellIs" priority="2" operator="lessThan" aboveAverage="0" equalAverage="0" bottom="0" percent="0" rank="0" text="" dxfId="4">
      <formula>0</formula>
    </cfRule>
    <cfRule type="cellIs" priority="3" operator="greaterThan" aboveAverage="0" equalAverage="0" bottom="0" percent="0" rank="0" text="" dxfId="5">
      <formula>0</formula>
    </cfRule>
  </conditionalFormatting>
  <conditionalFormatting sqref="J9:J54">
    <cfRule type="cellIs" priority="4" operator="lessThan" aboveAverage="0" equalAverage="0" bottom="0" percent="0" rank="0" text="" dxfId="6">
      <formula>0</formula>
    </cfRule>
    <cfRule type="cellIs" priority="5" operator="greaterThan" aboveAverage="0" equalAverage="0" bottom="0" percent="0" rank="0" text="" dxfId="7">
      <formula>0</formula>
    </cfRule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LibreOffice/24.8.2.1$MacOSX_X86_64 LibreOffice_project/0f794b6e29741098670a3b95d60478a65d05ef13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2025-02-05T07:55:29Z</dcterms:created>
  <dc:creator>Genevieve Clement</dc:creator>
  <dc:description/>
  <dc:language>fr-FR</dc:language>
  <cp:lastModifiedBy>rachid nehal</cp:lastModifiedBy>
  <dcterms:modified xsi:type="dcterms:W3CDTF">2025-02-17T12:07:40Z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